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" windowWidth="15390" windowHeight="8355" tabRatio="836"/>
  </bookViews>
  <sheets>
    <sheet name="11.1" sheetId="17" r:id="rId1"/>
    <sheet name="11.2" sheetId="2" r:id="rId2"/>
    <sheet name="11.3" sheetId="3" r:id="rId3"/>
    <sheet name="11.4" sheetId="5" r:id="rId4"/>
    <sheet name="11.5" sheetId="6" r:id="rId5"/>
    <sheet name="11.6" sheetId="7" r:id="rId6"/>
    <sheet name="11.7" sheetId="8" r:id="rId7"/>
    <sheet name="11.8 " sheetId="14" r:id="rId8"/>
    <sheet name="11.9" sheetId="33" r:id="rId9"/>
    <sheet name="11.10" sheetId="69" r:id="rId10"/>
    <sheet name="11.11" sheetId="81" r:id="rId11"/>
    <sheet name="11.12" sheetId="87" r:id="rId12"/>
    <sheet name="11.13" sheetId="89" r:id="rId13"/>
    <sheet name="11.14" sheetId="90" r:id="rId14"/>
    <sheet name="11.15" sheetId="91" r:id="rId15"/>
    <sheet name="11.16" sheetId="92" r:id="rId16"/>
  </sheets>
  <calcPr calcId="145621"/>
</workbook>
</file>

<file path=xl/calcChain.xml><?xml version="1.0" encoding="utf-8"?>
<calcChain xmlns="http://schemas.openxmlformats.org/spreadsheetml/2006/main">
  <c r="B9" i="69" l="1"/>
  <c r="B8" i="69"/>
  <c r="B6" i="69"/>
  <c r="C7" i="69"/>
  <c r="D7" i="69"/>
  <c r="B7" i="69" s="1"/>
</calcChain>
</file>

<file path=xl/sharedStrings.xml><?xml version="1.0" encoding="utf-8"?>
<sst xmlns="http://schemas.openxmlformats.org/spreadsheetml/2006/main" count="146" uniqueCount="86">
  <si>
    <t>Figure 11.1</t>
  </si>
  <si>
    <t>ESRD costs</t>
  </si>
  <si>
    <t>Figure 11.2</t>
  </si>
  <si>
    <t>Costs of the Medicare &amp; ESRD programs</t>
  </si>
  <si>
    <t>Total Medicare costs</t>
  </si>
  <si>
    <t>Figure 11.3</t>
  </si>
  <si>
    <t>Medicare</t>
  </si>
  <si>
    <t>Non-Medicare</t>
  </si>
  <si>
    <t>Figure 11.4</t>
  </si>
  <si>
    <t>Medicare paid</t>
  </si>
  <si>
    <t>Medicare HMO</t>
  </si>
  <si>
    <t>Figure 11.5</t>
  </si>
  <si>
    <t>Annual percent change in Medicare ESRD spending</t>
  </si>
  <si>
    <t>Total spending</t>
  </si>
  <si>
    <t>Cost PPPY</t>
  </si>
  <si>
    <t>Figure 11.6</t>
  </si>
  <si>
    <t>Raw Dollars</t>
  </si>
  <si>
    <t>Inpatient</t>
  </si>
  <si>
    <t>Outpatient</t>
  </si>
  <si>
    <t>Physician supplier</t>
  </si>
  <si>
    <t>Skilled nursing</t>
  </si>
  <si>
    <t>Home Health</t>
  </si>
  <si>
    <t>Hospice</t>
  </si>
  <si>
    <t>Figure 11.7</t>
  </si>
  <si>
    <t>Figure 11.8</t>
  </si>
  <si>
    <t>Figure 11.9</t>
  </si>
  <si>
    <t>Figure 11.10</t>
  </si>
  <si>
    <t>Figure 11.11</t>
  </si>
  <si>
    <t>Other</t>
  </si>
  <si>
    <t>Figure 11.12</t>
  </si>
  <si>
    <t>All</t>
  </si>
  <si>
    <t>Figure 11.13</t>
  </si>
  <si>
    <t>Figure 11.14</t>
  </si>
  <si>
    <t>Dialysis</t>
  </si>
  <si>
    <t>Figure 11.15</t>
  </si>
  <si>
    <t>Figure 11.16</t>
  </si>
  <si>
    <t>HD</t>
  </si>
  <si>
    <t>PD</t>
  </si>
  <si>
    <t>Functioning</t>
  </si>
  <si>
    <t>Transplant</t>
  </si>
  <si>
    <t>within year</t>
  </si>
  <si>
    <t>transplant</t>
  </si>
  <si>
    <t>TX</t>
  </si>
  <si>
    <t xml:space="preserve">Tx </t>
  </si>
  <si>
    <t>Total Medicare ESRD expenditures, by modality</t>
  </si>
  <si>
    <t>MarketScan (&lt;65)</t>
  </si>
  <si>
    <t>White</t>
  </si>
  <si>
    <t>African Am</t>
  </si>
  <si>
    <t>Medicare patient obligation</t>
  </si>
  <si>
    <t>Total per person per year outpatient expenditures, by race</t>
  </si>
  <si>
    <t xml:space="preserve">Total Medicare dollars spent on ESRD, by type of service </t>
  </si>
  <si>
    <t>Part D</t>
  </si>
  <si>
    <t>LIS</t>
  </si>
  <si>
    <t>No LIS</t>
  </si>
  <si>
    <t>Estimated numbers of point prevalent ESRD patients</t>
  </si>
  <si>
    <t>Net costs</t>
  </si>
  <si>
    <t>OOP costs</t>
  </si>
  <si>
    <t>per year</t>
  </si>
  <si>
    <t>Black/</t>
  </si>
  <si>
    <t>ESRD % of Medicare</t>
  </si>
  <si>
    <t>General Medicare</t>
  </si>
  <si>
    <t>ESRD</t>
  </si>
  <si>
    <t>Fresenius</t>
  </si>
  <si>
    <t>DaVita</t>
  </si>
  <si>
    <t>DCI</t>
  </si>
  <si>
    <t>SDOs</t>
  </si>
  <si>
    <t>Ind.</t>
  </si>
  <si>
    <t>HB</t>
  </si>
  <si>
    <t>Total per person per year (PPPY) Part D costs for phosphate binders, by provider, 2011</t>
  </si>
  <si>
    <t>Sevelamer</t>
  </si>
  <si>
    <t>calcium acetate</t>
  </si>
  <si>
    <t>Lanthanum</t>
  </si>
  <si>
    <t>Total per person per year (PPPY) Part D costs for cinacalcet, by provider, 2011</t>
  </si>
  <si>
    <t>Cinacalcet</t>
  </si>
  <si>
    <t>Total per person per year (PPPY) Part D costs for antihypertensives, by provider, 2011</t>
  </si>
  <si>
    <t>Total per person per year (PPPY) Part D costs for diabetes agents, by provider, 2011</t>
  </si>
  <si>
    <t>diabetes agents</t>
  </si>
  <si>
    <t>ESRD expenditures, by payor</t>
  </si>
  <si>
    <t>Total Medicare ESRD expenditures per person per year, by modality</t>
  </si>
  <si>
    <t>Per person per year (PPPY) inpatient/outpatient &amp; physician/supplier net costs for Medicare &amp; Truven Health MarketScan (EGHP) patients with ESRD</t>
  </si>
  <si>
    <t>Total Part D net costs, by low income subsidy (LIS) status, 2011</t>
  </si>
  <si>
    <t>Total per person per year Part D net &amp; out-of-pocket costs, by low income subsidy (LIS) status, 2011</t>
  </si>
  <si>
    <t>Total per person per year Part D costs, by low income subsidy (LIS) status &amp; provider, 2011</t>
  </si>
  <si>
    <t>Inpatient/outpatient</t>
  </si>
  <si>
    <t>Physician/supplier</t>
  </si>
  <si>
    <t>percent change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</si>
</sst>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(&quot;$&quot;* #,##0_);_(&quot;$&quot;* \(#,##0\);_(&quot;$&quot;* &quot;-&quot;??_);_(@_)"/>
  </numFmts>
  <fonts count="10">
    <font>
      <sz val="10"/>
      <name val="AGaramond"/>
    </font>
    <font>
      <sz val="11"/>
      <color theme="1"/>
      <name val="Calibri"/>
      <family val="2"/>
      <scheme val="minor"/>
    </font>
    <font>
      <sz val="10"/>
      <name val="AGaramond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name val="Trebuchet MS"/>
      <family val="2"/>
    </font>
    <font>
      <i/>
      <sz val="9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4">
    <xf numFmtId="0" fontId="0" fillId="0" borderId="0"/>
    <xf numFmtId="0" fontId="3" fillId="0" borderId="1">
      <alignment horizontal="right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43" fontId="2" fillId="0" borderId="0" applyFont="0" applyFill="0" applyBorder="0" applyAlignment="0" applyProtection="0"/>
    <xf numFmtId="3" fontId="4" fillId="0" borderId="0">
      <alignment horizontal="right"/>
    </xf>
    <xf numFmtId="166" fontId="4" fillId="0" borderId="0">
      <alignment horizontal="right"/>
    </xf>
    <xf numFmtId="4" fontId="4" fillId="0" borderId="0">
      <alignment horizontal="right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164" fontId="8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49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165" fontId="8" fillId="0" borderId="0" xfId="5" applyNumberFormat="1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64" fontId="9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" fontId="8" fillId="0" borderId="0" xfId="0" applyNumberFormat="1" applyFont="1" applyFill="1"/>
    <xf numFmtId="1" fontId="8" fillId="0" borderId="0" xfId="0" applyNumberFormat="1" applyFont="1" applyFill="1" applyAlignment="1">
      <alignment horizontal="right"/>
    </xf>
    <xf numFmtId="2" fontId="8" fillId="0" borderId="0" xfId="0" applyNumberFormat="1" applyFont="1" applyFill="1"/>
    <xf numFmtId="0" fontId="9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right"/>
    </xf>
    <xf numFmtId="3" fontId="8" fillId="0" borderId="0" xfId="5" applyNumberFormat="1" applyFont="1" applyFill="1" applyAlignment="1">
      <alignment horizontal="right"/>
    </xf>
    <xf numFmtId="37" fontId="8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167" fontId="8" fillId="0" borderId="0" xfId="13" applyNumberFormat="1" applyFont="1" applyFill="1" applyAlignment="1">
      <alignment horizontal="right"/>
    </xf>
    <xf numFmtId="43" fontId="8" fillId="0" borderId="0" xfId="5" applyFont="1" applyFill="1" applyAlignment="1">
      <alignment horizontal="right"/>
    </xf>
    <xf numFmtId="43" fontId="8" fillId="0" borderId="0" xfId="5" applyFont="1" applyFill="1"/>
    <xf numFmtId="3" fontId="8" fillId="0" borderId="0" xfId="0" applyNumberFormat="1" applyFont="1" applyFill="1" applyAlignment="1">
      <alignment horizontal="left"/>
    </xf>
    <xf numFmtId="3" fontId="9" fillId="0" borderId="0" xfId="0" applyNumberFormat="1" applyFont="1" applyFill="1"/>
    <xf numFmtId="166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66" fontId="8" fillId="0" borderId="0" xfId="0" applyNumberFormat="1" applyFont="1" applyFill="1"/>
  </cellXfs>
  <cellStyles count="14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5" builtinId="3"/>
    <cellStyle name="comma 0 decimal" xfId="6"/>
    <cellStyle name="comma 1 decimal" xfId="7"/>
    <cellStyle name="comma 2 decimal" xfId="8"/>
    <cellStyle name="Currency" xfId="13" builtinId="4"/>
    <cellStyle name="Normal" xfId="0" builtinId="0"/>
    <cellStyle name="Normal 2" xfId="12"/>
    <cellStyle name="title 1" xfId="9"/>
    <cellStyle name="title 2" xfId="10"/>
    <cellStyle name="title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tabSelected="1" zoomScaleNormal="100" workbookViewId="0"/>
  </sheetViews>
  <sheetFormatPr defaultRowHeight="15"/>
  <cols>
    <col min="1" max="1" width="7.7109375" style="13" customWidth="1"/>
    <col min="2" max="2" width="12.28515625" style="9" bestFit="1" customWidth="1"/>
    <col min="3" max="3" width="23.42578125" style="16" bestFit="1" customWidth="1"/>
    <col min="4" max="4" width="12.85546875" style="16" bestFit="1" customWidth="1"/>
    <col min="5" max="5" width="12.140625" style="16" bestFit="1" customWidth="1"/>
    <col min="6" max="16384" width="9.140625" style="9"/>
  </cols>
  <sheetData>
    <row r="1" spans="1:5">
      <c r="A1" s="13" t="s">
        <v>0</v>
      </c>
    </row>
    <row r="2" spans="1:5">
      <c r="A2" s="10" t="s">
        <v>77</v>
      </c>
    </row>
    <row r="3" spans="1:5">
      <c r="A3" s="17"/>
    </row>
    <row r="4" spans="1:5">
      <c r="A4" s="10"/>
      <c r="B4" s="11"/>
      <c r="C4" s="18"/>
      <c r="D4" s="5"/>
      <c r="E4" s="5"/>
    </row>
    <row r="5" spans="1:5">
      <c r="A5" s="10"/>
      <c r="B5" s="11" t="s">
        <v>9</v>
      </c>
      <c r="C5" s="18" t="s">
        <v>48</v>
      </c>
      <c r="D5" s="5" t="s">
        <v>10</v>
      </c>
      <c r="E5" s="18" t="s">
        <v>7</v>
      </c>
    </row>
    <row r="6" spans="1:5">
      <c r="A6" s="10">
        <v>1991</v>
      </c>
      <c r="B6" s="1">
        <v>5.5797999999999996</v>
      </c>
      <c r="C6" s="18">
        <v>0.97838000000000003</v>
      </c>
      <c r="D6" s="18">
        <v>0.11749999999999999</v>
      </c>
      <c r="E6" s="18">
        <v>1.2577</v>
      </c>
    </row>
    <row r="7" spans="1:5">
      <c r="A7" s="10">
        <v>1992</v>
      </c>
      <c r="B7" s="1">
        <v>6.4611999999999998</v>
      </c>
      <c r="C7" s="18">
        <v>1.1410899999999999</v>
      </c>
      <c r="D7" s="18">
        <v>0.16467999999999999</v>
      </c>
      <c r="E7" s="18">
        <v>1.6712</v>
      </c>
    </row>
    <row r="8" spans="1:5">
      <c r="A8" s="10">
        <v>1993</v>
      </c>
      <c r="B8" s="1">
        <v>7.2352999999999996</v>
      </c>
      <c r="C8" s="18">
        <v>1.2549699999999999</v>
      </c>
      <c r="D8" s="18">
        <v>0.19932</v>
      </c>
      <c r="E8" s="18">
        <v>1.8557999999999999</v>
      </c>
    </row>
    <row r="9" spans="1:5">
      <c r="A9" s="10">
        <v>1994</v>
      </c>
      <c r="B9" s="1">
        <v>8.2911999999999999</v>
      </c>
      <c r="C9" s="18">
        <v>1.4396500000000001</v>
      </c>
      <c r="D9" s="18">
        <v>0.29069</v>
      </c>
      <c r="E9" s="18">
        <v>2.3439000000000001</v>
      </c>
    </row>
    <row r="10" spans="1:5">
      <c r="A10" s="10">
        <v>1995</v>
      </c>
      <c r="B10" s="1">
        <v>9.1211000000000002</v>
      </c>
      <c r="C10" s="18">
        <v>1.60026</v>
      </c>
      <c r="D10" s="18">
        <v>0.38417000000000001</v>
      </c>
      <c r="E10" s="18">
        <v>2.7677999999999998</v>
      </c>
    </row>
    <row r="11" spans="1:5">
      <c r="A11" s="10">
        <v>1996</v>
      </c>
      <c r="B11" s="1">
        <v>10.2491</v>
      </c>
      <c r="C11" s="18">
        <v>1.8023400000000001</v>
      </c>
      <c r="D11" s="18">
        <v>0.47771999999999998</v>
      </c>
      <c r="E11" s="18">
        <v>2.9845000000000002</v>
      </c>
    </row>
    <row r="12" spans="1:5">
      <c r="A12" s="10">
        <v>1997</v>
      </c>
      <c r="B12" s="1">
        <v>10.9674</v>
      </c>
      <c r="C12" s="18">
        <v>1.9399200000000001</v>
      </c>
      <c r="D12" s="18">
        <v>0.64105999999999996</v>
      </c>
      <c r="E12" s="18">
        <v>3.3178999999999998</v>
      </c>
    </row>
    <row r="13" spans="1:5">
      <c r="A13" s="10">
        <v>1998</v>
      </c>
      <c r="B13" s="1">
        <v>11.157299999999999</v>
      </c>
      <c r="C13" s="18">
        <v>2.0550199999999998</v>
      </c>
      <c r="D13" s="18">
        <v>0.6976</v>
      </c>
      <c r="E13" s="18">
        <v>3.4154</v>
      </c>
    </row>
    <row r="14" spans="1:5">
      <c r="A14" s="10">
        <v>1999</v>
      </c>
      <c r="B14" s="1">
        <v>11.6022</v>
      </c>
      <c r="C14" s="18">
        <v>2.2206899999999998</v>
      </c>
      <c r="D14" s="18">
        <v>0.94991000000000003</v>
      </c>
      <c r="E14" s="18">
        <v>3.9847999999999999</v>
      </c>
    </row>
    <row r="15" spans="1:5">
      <c r="A15" s="10">
        <v>2000</v>
      </c>
      <c r="B15" s="1">
        <v>12.5299</v>
      </c>
      <c r="C15" s="18">
        <v>2.3552499999999998</v>
      </c>
      <c r="D15" s="18">
        <v>1.14595</v>
      </c>
      <c r="E15" s="18">
        <v>4.5187999999999997</v>
      </c>
    </row>
    <row r="16" spans="1:5">
      <c r="A16" s="10">
        <v>2001</v>
      </c>
      <c r="B16" s="1">
        <v>14.101100000000001</v>
      </c>
      <c r="C16" s="18">
        <v>2.42997</v>
      </c>
      <c r="D16" s="18">
        <v>1.0287599999999999</v>
      </c>
      <c r="E16" s="18">
        <v>4.6757999999999997</v>
      </c>
    </row>
    <row r="17" spans="1:5">
      <c r="A17" s="10">
        <v>2002</v>
      </c>
      <c r="B17" s="1">
        <v>15.6853</v>
      </c>
      <c r="C17" s="18">
        <v>2.5535000000000001</v>
      </c>
      <c r="D17" s="18">
        <v>0.98289000000000004</v>
      </c>
      <c r="E17" s="18">
        <v>4.9798</v>
      </c>
    </row>
    <row r="18" spans="1:5">
      <c r="A18" s="10">
        <v>2003</v>
      </c>
      <c r="B18" s="1">
        <v>16.740600000000001</v>
      </c>
      <c r="C18" s="18">
        <v>2.63028</v>
      </c>
      <c r="D18" s="18">
        <v>0.99526000000000003</v>
      </c>
      <c r="E18" s="18">
        <v>5.2948000000000004</v>
      </c>
    </row>
    <row r="19" spans="1:5">
      <c r="A19" s="10">
        <v>2004</v>
      </c>
      <c r="B19" s="1">
        <v>18.490300000000001</v>
      </c>
      <c r="C19" s="18">
        <v>2.956</v>
      </c>
      <c r="D19" s="18">
        <v>1.20984</v>
      </c>
      <c r="E19" s="18">
        <v>6.3465999999999996</v>
      </c>
    </row>
    <row r="20" spans="1:5">
      <c r="A20" s="10">
        <v>2005</v>
      </c>
      <c r="B20" s="1">
        <v>19.9328</v>
      </c>
      <c r="C20" s="18">
        <v>3.2319</v>
      </c>
      <c r="D20" s="18">
        <v>1.4760800000000001</v>
      </c>
      <c r="E20" s="18">
        <v>7.1616999999999997</v>
      </c>
    </row>
    <row r="21" spans="1:5">
      <c r="A21" s="10">
        <v>2006</v>
      </c>
      <c r="B21" s="1">
        <v>21.9099</v>
      </c>
      <c r="C21" s="18">
        <v>3.4483199999999998</v>
      </c>
      <c r="D21" s="18">
        <v>1.70841</v>
      </c>
      <c r="E21" s="18">
        <v>7.3540999999999999</v>
      </c>
    </row>
    <row r="22" spans="1:5">
      <c r="A22" s="10">
        <v>2007</v>
      </c>
      <c r="B22" s="1">
        <v>22.8871</v>
      </c>
      <c r="C22" s="18">
        <v>3.5626099999999998</v>
      </c>
      <c r="D22" s="18">
        <v>2.1638700000000002</v>
      </c>
      <c r="E22" s="18">
        <v>7.9447999999999999</v>
      </c>
    </row>
    <row r="23" spans="1:5">
      <c r="A23" s="10">
        <v>2008</v>
      </c>
      <c r="B23" s="1">
        <v>25.3765</v>
      </c>
      <c r="C23" s="18">
        <v>3.6700200000000001</v>
      </c>
      <c r="D23" s="18">
        <v>2.7511299999999999</v>
      </c>
      <c r="E23" s="18">
        <v>8.86</v>
      </c>
    </row>
    <row r="24" spans="1:5">
      <c r="A24" s="10">
        <v>2009</v>
      </c>
      <c r="B24" s="1">
        <v>27.305399999999999</v>
      </c>
      <c r="C24" s="18">
        <v>3.81772</v>
      </c>
      <c r="D24" s="18">
        <v>3.15978</v>
      </c>
      <c r="E24" s="18">
        <v>9.4379000000000008</v>
      </c>
    </row>
    <row r="25" spans="1:5">
      <c r="A25" s="10">
        <v>2010</v>
      </c>
      <c r="B25" s="1">
        <v>29.185099999999998</v>
      </c>
      <c r="C25" s="18">
        <v>4.0924699999999996</v>
      </c>
      <c r="D25" s="18">
        <v>3.3949699999999998</v>
      </c>
      <c r="E25" s="18">
        <v>9.8534000000000006</v>
      </c>
    </row>
    <row r="26" spans="1:5">
      <c r="A26" s="10">
        <v>2011</v>
      </c>
      <c r="B26" s="1">
        <v>30.7209</v>
      </c>
      <c r="C26" s="18">
        <v>4.7067899999999998</v>
      </c>
      <c r="D26" s="18">
        <v>3.6241099999999999</v>
      </c>
      <c r="E26" s="18">
        <v>10.2212</v>
      </c>
    </row>
    <row r="30" spans="1:5">
      <c r="A30" s="10"/>
      <c r="B30" s="16"/>
    </row>
    <row r="31" spans="1:5">
      <c r="A31" s="10"/>
      <c r="B31" s="16"/>
    </row>
    <row r="32" spans="1:5">
      <c r="A32" s="10"/>
      <c r="B32" s="16"/>
    </row>
    <row r="33" spans="1:2">
      <c r="A33" s="10"/>
      <c r="B33" s="16"/>
    </row>
    <row r="34" spans="1:2">
      <c r="A34" s="10"/>
      <c r="B34" s="16"/>
    </row>
    <row r="35" spans="1:2">
      <c r="A35" s="10"/>
      <c r="B35" s="16"/>
    </row>
    <row r="36" spans="1:2">
      <c r="A36" s="10"/>
      <c r="B36" s="16"/>
    </row>
    <row r="37" spans="1:2">
      <c r="A37" s="10"/>
      <c r="B37" s="16"/>
    </row>
    <row r="38" spans="1:2">
      <c r="A38" s="10"/>
      <c r="B38" s="16"/>
    </row>
    <row r="39" spans="1:2">
      <c r="A39" s="10"/>
      <c r="B39" s="16"/>
    </row>
    <row r="40" spans="1:2">
      <c r="A40" s="10"/>
      <c r="B40" s="1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/>
  </sheetViews>
  <sheetFormatPr defaultRowHeight="15"/>
  <cols>
    <col min="1" max="1" width="15" style="10" customWidth="1"/>
    <col min="2" max="2" width="15.42578125" style="19" customWidth="1"/>
    <col min="3" max="3" width="16.140625" style="19" customWidth="1"/>
    <col min="4" max="4" width="15.85546875" style="9" customWidth="1"/>
    <col min="5" max="16384" width="9.140625" style="9"/>
  </cols>
  <sheetData>
    <row r="1" spans="1:4">
      <c r="A1" s="10" t="s">
        <v>26</v>
      </c>
    </row>
    <row r="2" spans="1:4">
      <c r="A2" s="10" t="s">
        <v>80</v>
      </c>
    </row>
    <row r="5" spans="1:4">
      <c r="A5" s="9"/>
      <c r="B5" s="11" t="s">
        <v>30</v>
      </c>
      <c r="C5" s="11" t="s">
        <v>52</v>
      </c>
      <c r="D5" s="11" t="s">
        <v>53</v>
      </c>
    </row>
    <row r="6" spans="1:4">
      <c r="A6" s="9" t="s">
        <v>60</v>
      </c>
      <c r="B6" s="24">
        <f>SUM(C6:D6)</f>
        <v>63209157772.259995</v>
      </c>
      <c r="C6" s="24">
        <v>43623385784.449997</v>
      </c>
      <c r="D6" s="25">
        <v>19585771987.810001</v>
      </c>
    </row>
    <row r="7" spans="1:4">
      <c r="A7" s="10" t="s">
        <v>61</v>
      </c>
      <c r="B7" s="24">
        <f>SUM(C7:D7)</f>
        <v>2019523325.9099998</v>
      </c>
      <c r="C7" s="24">
        <f t="shared" ref="C7:D7" si="0">C8+C9</f>
        <v>1792041443.5599999</v>
      </c>
      <c r="D7" s="24">
        <f t="shared" si="0"/>
        <v>227481882.34999999</v>
      </c>
    </row>
    <row r="8" spans="1:4">
      <c r="A8" s="9" t="s">
        <v>33</v>
      </c>
      <c r="B8" s="24">
        <f>SUM(C8:D8)</f>
        <v>1696574820.52</v>
      </c>
      <c r="C8" s="24">
        <v>1524690231.95</v>
      </c>
      <c r="D8" s="25">
        <v>171884588.56999999</v>
      </c>
    </row>
    <row r="9" spans="1:4">
      <c r="A9" s="9" t="s">
        <v>39</v>
      </c>
      <c r="B9" s="24">
        <f>SUM(C9:D9)</f>
        <v>322948505.38999999</v>
      </c>
      <c r="C9" s="24">
        <v>267351211.61000001</v>
      </c>
      <c r="D9" s="25">
        <v>55597293.780000001</v>
      </c>
    </row>
    <row r="10" spans="1:4">
      <c r="B10" s="11"/>
      <c r="C10" s="11"/>
    </row>
    <row r="11" spans="1:4">
      <c r="B11" s="11"/>
      <c r="C11" s="11"/>
    </row>
    <row r="12" spans="1:4">
      <c r="A12" s="12"/>
      <c r="B12" s="11"/>
      <c r="C12" s="11"/>
    </row>
    <row r="13" spans="1:4">
      <c r="B13" s="11"/>
      <c r="C13" s="11"/>
    </row>
    <row r="14" spans="1:4">
      <c r="B14" s="11"/>
      <c r="C14" s="11"/>
    </row>
    <row r="15" spans="1:4">
      <c r="A15" s="13"/>
      <c r="B15" s="11"/>
      <c r="C15" s="11"/>
    </row>
    <row r="16" spans="1:4">
      <c r="B16" s="11"/>
      <c r="C16" s="11"/>
    </row>
    <row r="17" spans="1:3">
      <c r="B17" s="11"/>
      <c r="C17" s="11"/>
    </row>
    <row r="18" spans="1:3">
      <c r="A18" s="13"/>
      <c r="B18" s="11"/>
      <c r="C18" s="11"/>
    </row>
    <row r="19" spans="1:3">
      <c r="A19" s="13"/>
      <c r="B19" s="11"/>
      <c r="C19" s="11"/>
    </row>
    <row r="20" spans="1:3">
      <c r="B20" s="11"/>
      <c r="C20" s="11"/>
    </row>
    <row r="21" spans="1:3">
      <c r="B21" s="11"/>
      <c r="C21" s="11"/>
    </row>
    <row r="22" spans="1:3">
      <c r="B22" s="11"/>
      <c r="C22" s="11"/>
    </row>
    <row r="23" spans="1:3">
      <c r="B23" s="11"/>
      <c r="C23" s="11"/>
    </row>
    <row r="24" spans="1:3">
      <c r="B24" s="11"/>
      <c r="C24" s="11"/>
    </row>
    <row r="25" spans="1:3">
      <c r="B25" s="11"/>
      <c r="C25" s="11"/>
    </row>
    <row r="26" spans="1:3">
      <c r="B26" s="11"/>
      <c r="C26" s="11"/>
    </row>
    <row r="27" spans="1:3">
      <c r="B27" s="11"/>
      <c r="C27" s="11"/>
    </row>
    <row r="28" spans="1:3">
      <c r="B28" s="11"/>
      <c r="C28" s="11"/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/>
  </sheetViews>
  <sheetFormatPr defaultRowHeight="15"/>
  <cols>
    <col min="1" max="1" width="15" style="10" customWidth="1"/>
    <col min="2" max="5" width="12.7109375" style="19" customWidth="1"/>
    <col min="6" max="16384" width="9.140625" style="9"/>
  </cols>
  <sheetData>
    <row r="1" spans="1:5">
      <c r="A1" s="10" t="s">
        <v>27</v>
      </c>
    </row>
    <row r="2" spans="1:5">
      <c r="A2" s="10" t="s">
        <v>81</v>
      </c>
    </row>
    <row r="5" spans="1:5">
      <c r="A5" s="9"/>
      <c r="B5" s="11" t="s">
        <v>55</v>
      </c>
      <c r="C5" s="11"/>
      <c r="D5" s="11" t="s">
        <v>56</v>
      </c>
      <c r="E5" s="11"/>
    </row>
    <row r="6" spans="1:5">
      <c r="A6" s="9"/>
      <c r="B6" s="11" t="s">
        <v>52</v>
      </c>
      <c r="C6" s="11" t="s">
        <v>53</v>
      </c>
      <c r="D6" s="11" t="s">
        <v>52</v>
      </c>
      <c r="E6" s="11" t="s">
        <v>53</v>
      </c>
    </row>
    <row r="7" spans="1:5">
      <c r="A7" s="9" t="s">
        <v>60</v>
      </c>
      <c r="B7" s="21">
        <v>4194.4399999999996</v>
      </c>
      <c r="C7" s="21">
        <v>1042.99</v>
      </c>
      <c r="D7" s="21">
        <v>104.991</v>
      </c>
      <c r="E7" s="21">
        <v>589.78</v>
      </c>
    </row>
    <row r="8" spans="1:5">
      <c r="A8" s="10" t="s">
        <v>61</v>
      </c>
      <c r="B8" s="21">
        <v>7727.87</v>
      </c>
      <c r="C8" s="21">
        <v>2250.5100000000002</v>
      </c>
      <c r="D8" s="21">
        <v>118.738</v>
      </c>
      <c r="E8" s="21">
        <v>1106.4100000000001</v>
      </c>
    </row>
    <row r="9" spans="1:5">
      <c r="A9" s="9" t="s">
        <v>33</v>
      </c>
      <c r="B9" s="21">
        <v>8003.47</v>
      </c>
      <c r="C9" s="21">
        <v>2301.94</v>
      </c>
      <c r="D9" s="21">
        <v>115.232</v>
      </c>
      <c r="E9" s="21">
        <v>1111.8499999999999</v>
      </c>
    </row>
    <row r="10" spans="1:5">
      <c r="A10" s="9" t="s">
        <v>39</v>
      </c>
      <c r="B10" s="21">
        <v>6459.37</v>
      </c>
      <c r="C10" s="21">
        <v>2105.1</v>
      </c>
      <c r="D10" s="21">
        <v>134.87799999999999</v>
      </c>
      <c r="E10" s="21">
        <v>1091.02</v>
      </c>
    </row>
    <row r="11" spans="1:5">
      <c r="A11" s="9"/>
      <c r="B11" s="11"/>
      <c r="C11" s="11"/>
      <c r="D11" s="11"/>
      <c r="E11" s="11"/>
    </row>
    <row r="12" spans="1:5">
      <c r="A12" s="9"/>
      <c r="B12" s="1"/>
      <c r="C12" s="1"/>
      <c r="D12" s="1"/>
      <c r="E12" s="1"/>
    </row>
    <row r="13" spans="1:5">
      <c r="B13" s="11"/>
      <c r="C13" s="11"/>
      <c r="D13" s="11"/>
      <c r="E13" s="11"/>
    </row>
    <row r="14" spans="1:5">
      <c r="B14" s="11"/>
      <c r="C14" s="11"/>
      <c r="D14" s="11"/>
      <c r="E14" s="11"/>
    </row>
    <row r="15" spans="1:5">
      <c r="B15" s="11"/>
      <c r="C15" s="11"/>
      <c r="D15" s="11"/>
      <c r="E15" s="11"/>
    </row>
    <row r="16" spans="1:5">
      <c r="B16" s="11"/>
      <c r="C16" s="11"/>
      <c r="D16" s="11"/>
      <c r="E16" s="11"/>
    </row>
    <row r="17" spans="1:5">
      <c r="B17" s="11"/>
      <c r="C17" s="11"/>
      <c r="D17" s="11"/>
      <c r="E17" s="11"/>
    </row>
    <row r="18" spans="1:5">
      <c r="B18" s="11"/>
      <c r="C18" s="11"/>
      <c r="D18" s="11"/>
      <c r="E18" s="11"/>
    </row>
    <row r="19" spans="1:5">
      <c r="B19" s="11"/>
      <c r="C19" s="22"/>
      <c r="D19" s="11"/>
      <c r="E19" s="11"/>
    </row>
    <row r="20" spans="1:5">
      <c r="B20" s="11"/>
      <c r="C20" s="9"/>
      <c r="D20" s="9"/>
      <c r="E20" s="9"/>
    </row>
    <row r="21" spans="1:5">
      <c r="B21" s="11"/>
      <c r="C21" s="11"/>
      <c r="D21" s="11"/>
      <c r="E21" s="23"/>
    </row>
    <row r="22" spans="1:5">
      <c r="B22" s="11"/>
      <c r="C22" s="11"/>
      <c r="D22" s="11"/>
      <c r="E22" s="23"/>
    </row>
    <row r="23" spans="1:5">
      <c r="B23" s="11"/>
      <c r="C23" s="11"/>
      <c r="D23" s="11"/>
      <c r="E23" s="23"/>
    </row>
    <row r="24" spans="1:5">
      <c r="B24" s="11"/>
      <c r="C24" s="11"/>
      <c r="D24" s="11"/>
      <c r="E24" s="23"/>
    </row>
    <row r="25" spans="1:5">
      <c r="A25" s="12"/>
      <c r="B25" s="11"/>
      <c r="C25" s="11"/>
      <c r="D25" s="11"/>
      <c r="E25" s="11"/>
    </row>
    <row r="26" spans="1:5">
      <c r="B26" s="11"/>
      <c r="C26" s="11"/>
      <c r="D26" s="11"/>
      <c r="E26" s="11"/>
    </row>
    <row r="27" spans="1:5">
      <c r="B27" s="11"/>
      <c r="C27" s="11"/>
      <c r="D27" s="11"/>
      <c r="E27" s="11"/>
    </row>
    <row r="28" spans="1:5">
      <c r="A28" s="13"/>
      <c r="B28" s="11"/>
      <c r="C28" s="11"/>
      <c r="D28" s="11"/>
      <c r="E28" s="11"/>
    </row>
    <row r="29" spans="1:5">
      <c r="B29" s="11"/>
      <c r="C29" s="11"/>
      <c r="D29" s="11"/>
      <c r="E29" s="11"/>
    </row>
    <row r="30" spans="1:5">
      <c r="B30" s="11"/>
      <c r="C30" s="11"/>
      <c r="D30" s="11"/>
      <c r="E30" s="11"/>
    </row>
    <row r="31" spans="1:5">
      <c r="A31" s="13"/>
      <c r="B31" s="11"/>
      <c r="C31" s="11"/>
      <c r="D31" s="11"/>
      <c r="E31" s="11"/>
    </row>
    <row r="32" spans="1:5">
      <c r="A32" s="13"/>
      <c r="B32" s="11"/>
      <c r="C32" s="11"/>
      <c r="D32" s="11"/>
      <c r="E32" s="11"/>
    </row>
    <row r="33" spans="2:5">
      <c r="B33" s="11"/>
      <c r="C33" s="11"/>
      <c r="D33" s="11"/>
      <c r="E33" s="11"/>
    </row>
    <row r="34" spans="2:5">
      <c r="B34" s="11"/>
      <c r="C34" s="11"/>
      <c r="D34" s="11"/>
      <c r="E34" s="11"/>
    </row>
    <row r="35" spans="2:5">
      <c r="B35" s="11"/>
      <c r="C35" s="11"/>
      <c r="D35" s="11"/>
      <c r="E35" s="11"/>
    </row>
    <row r="36" spans="2:5">
      <c r="B36" s="11"/>
      <c r="C36" s="11"/>
      <c r="D36" s="11"/>
      <c r="E36" s="11"/>
    </row>
    <row r="37" spans="2:5">
      <c r="B37" s="11"/>
      <c r="C37" s="11"/>
      <c r="D37" s="11"/>
      <c r="E37" s="11"/>
    </row>
    <row r="38" spans="2:5">
      <c r="B38" s="11"/>
      <c r="C38" s="11"/>
      <c r="D38" s="11"/>
      <c r="E38" s="11"/>
    </row>
    <row r="39" spans="2:5">
      <c r="B39" s="11"/>
      <c r="C39" s="11"/>
      <c r="D39" s="11"/>
      <c r="E39" s="11"/>
    </row>
    <row r="40" spans="2:5">
      <c r="B40" s="11"/>
      <c r="C40" s="11"/>
      <c r="D40" s="11"/>
      <c r="E40" s="11"/>
    </row>
    <row r="41" spans="2:5">
      <c r="B41" s="11"/>
      <c r="C41" s="11"/>
      <c r="D41" s="11"/>
      <c r="E41" s="11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zoomScaleNormal="100" workbookViewId="0"/>
  </sheetViews>
  <sheetFormatPr defaultRowHeight="15"/>
  <cols>
    <col min="1" max="1" width="15" style="10" customWidth="1"/>
    <col min="2" max="2" width="14.28515625" style="19" customWidth="1"/>
    <col min="3" max="3" width="15.42578125" style="19" customWidth="1"/>
    <col min="4" max="16384" width="9.140625" style="9"/>
  </cols>
  <sheetData>
    <row r="1" spans="1:3">
      <c r="A1" s="10" t="s">
        <v>29</v>
      </c>
    </row>
    <row r="2" spans="1:3">
      <c r="A2" s="10" t="s">
        <v>82</v>
      </c>
    </row>
    <row r="5" spans="1:3">
      <c r="A5" s="9"/>
      <c r="B5" s="11" t="s">
        <v>52</v>
      </c>
      <c r="C5" s="11" t="s">
        <v>53</v>
      </c>
    </row>
    <row r="6" spans="1:3">
      <c r="A6" s="9" t="s">
        <v>62</v>
      </c>
      <c r="B6" s="20">
        <v>7464.04</v>
      </c>
      <c r="C6" s="20">
        <v>2230.61</v>
      </c>
    </row>
    <row r="7" spans="1:3">
      <c r="A7" s="10" t="s">
        <v>63</v>
      </c>
      <c r="B7" s="6">
        <v>9916.65</v>
      </c>
      <c r="C7" s="6">
        <v>2524.3000000000002</v>
      </c>
    </row>
    <row r="8" spans="1:3">
      <c r="A8" s="9" t="s">
        <v>64</v>
      </c>
      <c r="B8" s="20">
        <v>7641.97</v>
      </c>
      <c r="C8" s="20">
        <v>2217.9299999999998</v>
      </c>
    </row>
    <row r="9" spans="1:3">
      <c r="A9" s="9" t="s">
        <v>65</v>
      </c>
      <c r="B9" s="20">
        <v>7862.59</v>
      </c>
      <c r="C9" s="20">
        <v>2276.5300000000002</v>
      </c>
    </row>
    <row r="10" spans="1:3">
      <c r="A10" s="9" t="s">
        <v>66</v>
      </c>
      <c r="B10" s="6">
        <v>8792.2000000000007</v>
      </c>
      <c r="C10" s="6">
        <v>2524.66</v>
      </c>
    </row>
    <row r="11" spans="1:3">
      <c r="A11" s="9" t="s">
        <v>67</v>
      </c>
      <c r="B11" s="6">
        <v>7893.66</v>
      </c>
      <c r="C11" s="6">
        <v>2363.29</v>
      </c>
    </row>
    <row r="12" spans="1:3">
      <c r="A12" s="9"/>
      <c r="B12" s="11"/>
      <c r="C12" s="11"/>
    </row>
    <row r="13" spans="1:3">
      <c r="A13" s="9"/>
      <c r="B13" s="11"/>
      <c r="C13" s="11"/>
    </row>
    <row r="14" spans="1:3">
      <c r="A14" s="9"/>
      <c r="B14" s="1"/>
      <c r="C14" s="1"/>
    </row>
    <row r="15" spans="1:3">
      <c r="A15" s="9"/>
      <c r="B15" s="1"/>
      <c r="C15" s="1"/>
    </row>
    <row r="16" spans="1:3">
      <c r="B16" s="11"/>
      <c r="C16" s="11"/>
    </row>
    <row r="17" spans="1:3">
      <c r="B17" s="11"/>
      <c r="C17" s="11"/>
    </row>
    <row r="18" spans="1:3">
      <c r="B18" s="11"/>
      <c r="C18" s="11"/>
    </row>
    <row r="19" spans="1:3">
      <c r="B19" s="11"/>
      <c r="C19" s="11"/>
    </row>
    <row r="20" spans="1:3">
      <c r="B20" s="11"/>
      <c r="C20" s="11"/>
    </row>
    <row r="21" spans="1:3">
      <c r="B21" s="11"/>
      <c r="C21" s="11"/>
    </row>
    <row r="22" spans="1:3">
      <c r="B22" s="11"/>
      <c r="C22" s="11"/>
    </row>
    <row r="23" spans="1:3">
      <c r="B23" s="11"/>
      <c r="C23" s="11"/>
    </row>
    <row r="24" spans="1:3">
      <c r="B24" s="11"/>
      <c r="C24" s="11"/>
    </row>
    <row r="25" spans="1:3">
      <c r="B25" s="11"/>
      <c r="C25" s="11"/>
    </row>
    <row r="26" spans="1:3">
      <c r="B26" s="11"/>
      <c r="C26" s="11"/>
    </row>
    <row r="27" spans="1:3">
      <c r="B27" s="11"/>
      <c r="C27" s="11"/>
    </row>
    <row r="28" spans="1:3">
      <c r="A28" s="12"/>
      <c r="B28" s="11"/>
      <c r="C28" s="11"/>
    </row>
    <row r="29" spans="1:3">
      <c r="B29" s="11"/>
      <c r="C29" s="11"/>
    </row>
    <row r="30" spans="1:3">
      <c r="B30" s="11"/>
      <c r="C30" s="11"/>
    </row>
    <row r="31" spans="1:3">
      <c r="A31" s="13"/>
      <c r="B31" s="11"/>
      <c r="C31" s="11"/>
    </row>
    <row r="32" spans="1:3">
      <c r="B32" s="11"/>
      <c r="C32" s="11"/>
    </row>
    <row r="33" spans="1:3">
      <c r="B33" s="11"/>
      <c r="C33" s="11"/>
    </row>
    <row r="34" spans="1:3">
      <c r="A34" s="13"/>
      <c r="B34" s="11"/>
      <c r="C34" s="11"/>
    </row>
    <row r="35" spans="1:3">
      <c r="A35" s="13"/>
      <c r="B35" s="11"/>
      <c r="C35" s="11"/>
    </row>
    <row r="36" spans="1:3">
      <c r="B36" s="11"/>
      <c r="C36" s="11"/>
    </row>
    <row r="37" spans="1:3">
      <c r="B37" s="11"/>
      <c r="C37" s="11"/>
    </row>
    <row r="38" spans="1:3">
      <c r="B38" s="11"/>
      <c r="C38" s="11"/>
    </row>
    <row r="39" spans="1:3">
      <c r="B39" s="11"/>
      <c r="C39" s="11"/>
    </row>
    <row r="40" spans="1:3">
      <c r="B40" s="11"/>
      <c r="C40" s="11"/>
    </row>
    <row r="41" spans="1:3">
      <c r="B41" s="11"/>
      <c r="C41" s="11"/>
    </row>
    <row r="42" spans="1:3">
      <c r="B42" s="11"/>
      <c r="C42" s="11"/>
    </row>
    <row r="43" spans="1:3">
      <c r="B43" s="11"/>
      <c r="C43" s="11"/>
    </row>
    <row r="44" spans="1:3">
      <c r="B44" s="11"/>
      <c r="C44" s="11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showGridLines="0" zoomScaleNormal="100" workbookViewId="0"/>
  </sheetViews>
  <sheetFormatPr defaultRowHeight="15"/>
  <cols>
    <col min="1" max="1" width="15" style="10" customWidth="1"/>
    <col min="2" max="4" width="13.5703125" style="19" customWidth="1"/>
    <col min="5" max="16384" width="9.140625" style="9"/>
  </cols>
  <sheetData>
    <row r="1" spans="1:4">
      <c r="A1" s="10" t="s">
        <v>31</v>
      </c>
    </row>
    <row r="2" spans="1:4">
      <c r="A2" s="10" t="s">
        <v>68</v>
      </c>
    </row>
    <row r="5" spans="1:4">
      <c r="A5" s="9"/>
      <c r="B5" s="11" t="s">
        <v>70</v>
      </c>
      <c r="C5" s="11" t="s">
        <v>69</v>
      </c>
      <c r="D5" s="11" t="s">
        <v>71</v>
      </c>
    </row>
    <row r="6" spans="1:4">
      <c r="A6" s="9" t="s">
        <v>62</v>
      </c>
      <c r="B6" s="20">
        <v>217.14500000000001</v>
      </c>
      <c r="C6" s="20">
        <v>1397.38</v>
      </c>
      <c r="D6" s="20">
        <v>186.595</v>
      </c>
    </row>
    <row r="7" spans="1:4">
      <c r="A7" s="10" t="s">
        <v>63</v>
      </c>
      <c r="B7" s="6">
        <v>232.75399999999999</v>
      </c>
      <c r="C7" s="6">
        <v>2243.65</v>
      </c>
      <c r="D7" s="6">
        <v>417.89100000000002</v>
      </c>
    </row>
    <row r="8" spans="1:4">
      <c r="A8" s="9" t="s">
        <v>64</v>
      </c>
      <c r="B8" s="20">
        <v>226.899</v>
      </c>
      <c r="C8" s="20">
        <v>1433.2</v>
      </c>
      <c r="D8" s="20">
        <v>204.584</v>
      </c>
    </row>
    <row r="9" spans="1:4">
      <c r="A9" s="9" t="s">
        <v>65</v>
      </c>
      <c r="B9" s="20">
        <v>183.61199999999999</v>
      </c>
      <c r="C9" s="20">
        <v>1404.62</v>
      </c>
      <c r="D9" s="20">
        <v>214.18899999999999</v>
      </c>
    </row>
    <row r="10" spans="1:4">
      <c r="A10" s="9" t="s">
        <v>66</v>
      </c>
      <c r="B10" s="6">
        <v>189.739</v>
      </c>
      <c r="C10" s="6">
        <v>1566.21</v>
      </c>
      <c r="D10" s="6">
        <v>209.5</v>
      </c>
    </row>
    <row r="11" spans="1:4">
      <c r="A11" s="9" t="s">
        <v>67</v>
      </c>
      <c r="B11" s="6">
        <v>177.66800000000001</v>
      </c>
      <c r="C11" s="6">
        <v>1291.3900000000001</v>
      </c>
      <c r="D11" s="6">
        <v>196.148</v>
      </c>
    </row>
    <row r="12" spans="1:4">
      <c r="A12" s="9"/>
      <c r="B12" s="1"/>
      <c r="C12" s="1"/>
      <c r="D12" s="1"/>
    </row>
    <row r="13" spans="1:4">
      <c r="A13" s="9"/>
      <c r="B13" s="1"/>
      <c r="C13" s="1"/>
      <c r="D13" s="1"/>
    </row>
    <row r="14" spans="1:4">
      <c r="A14" s="9"/>
      <c r="B14" s="11"/>
      <c r="C14" s="11"/>
      <c r="D14" s="11"/>
    </row>
    <row r="15" spans="1:4">
      <c r="A15" s="9"/>
      <c r="B15" s="11"/>
      <c r="C15" s="11"/>
      <c r="D15" s="11"/>
    </row>
    <row r="16" spans="1:4">
      <c r="A16" s="9"/>
      <c r="B16" s="1"/>
      <c r="C16" s="1"/>
      <c r="D16" s="11"/>
    </row>
    <row r="17" spans="1:4">
      <c r="A17" s="9"/>
      <c r="B17" s="1"/>
      <c r="C17" s="1"/>
      <c r="D17" s="11"/>
    </row>
    <row r="18" spans="1:4">
      <c r="B18" s="11"/>
      <c r="C18" s="11"/>
      <c r="D18" s="11"/>
    </row>
    <row r="19" spans="1:4">
      <c r="B19" s="11"/>
      <c r="C19" s="11"/>
      <c r="D19" s="11"/>
    </row>
    <row r="20" spans="1:4">
      <c r="B20" s="11"/>
      <c r="C20" s="11"/>
      <c r="D20" s="11"/>
    </row>
    <row r="21" spans="1:4">
      <c r="B21" s="11"/>
      <c r="C21" s="11"/>
      <c r="D21" s="11"/>
    </row>
    <row r="22" spans="1:4">
      <c r="B22" s="11"/>
      <c r="C22" s="11"/>
      <c r="D22" s="11"/>
    </row>
    <row r="23" spans="1:4">
      <c r="B23" s="11"/>
      <c r="C23" s="11"/>
      <c r="D23" s="11"/>
    </row>
    <row r="24" spans="1:4">
      <c r="B24" s="11"/>
      <c r="C24" s="11"/>
      <c r="D24" s="11"/>
    </row>
    <row r="25" spans="1:4">
      <c r="B25" s="11"/>
      <c r="C25" s="11"/>
      <c r="D25" s="11"/>
    </row>
    <row r="26" spans="1:4">
      <c r="B26" s="11"/>
      <c r="C26" s="11"/>
      <c r="D26" s="11"/>
    </row>
    <row r="27" spans="1:4">
      <c r="B27" s="11"/>
      <c r="C27" s="11"/>
      <c r="D27" s="11"/>
    </row>
    <row r="28" spans="1:4">
      <c r="B28" s="11"/>
      <c r="C28" s="11"/>
      <c r="D28" s="11"/>
    </row>
    <row r="29" spans="1:4">
      <c r="B29" s="11"/>
      <c r="C29" s="11"/>
      <c r="D29" s="11"/>
    </row>
    <row r="30" spans="1:4">
      <c r="A30" s="12"/>
      <c r="B30" s="11"/>
      <c r="C30" s="11"/>
      <c r="D30" s="11"/>
    </row>
    <row r="31" spans="1:4">
      <c r="B31" s="11"/>
      <c r="C31" s="11"/>
      <c r="D31" s="11"/>
    </row>
    <row r="32" spans="1:4">
      <c r="B32" s="11"/>
      <c r="C32" s="11"/>
      <c r="D32" s="11"/>
    </row>
    <row r="33" spans="1:4">
      <c r="A33" s="13"/>
      <c r="B33" s="11"/>
      <c r="C33" s="11"/>
      <c r="D33" s="11"/>
    </row>
    <row r="34" spans="1:4">
      <c r="B34" s="11"/>
      <c r="C34" s="11"/>
      <c r="D34" s="11"/>
    </row>
    <row r="35" spans="1:4">
      <c r="B35" s="11"/>
      <c r="C35" s="11"/>
      <c r="D35" s="11"/>
    </row>
    <row r="36" spans="1:4">
      <c r="A36" s="13"/>
      <c r="B36" s="11"/>
      <c r="C36" s="11"/>
      <c r="D36" s="11"/>
    </row>
    <row r="37" spans="1:4">
      <c r="A37" s="13"/>
      <c r="B37" s="11"/>
      <c r="C37" s="11"/>
      <c r="D37" s="11"/>
    </row>
    <row r="38" spans="1:4">
      <c r="B38" s="11"/>
      <c r="C38" s="11"/>
      <c r="D38" s="11"/>
    </row>
    <row r="39" spans="1:4">
      <c r="B39" s="11"/>
      <c r="C39" s="11"/>
      <c r="D39" s="11"/>
    </row>
    <row r="40" spans="1:4">
      <c r="B40" s="11"/>
      <c r="C40" s="11"/>
      <c r="D40" s="11"/>
    </row>
    <row r="41" spans="1:4">
      <c r="B41" s="11"/>
      <c r="C41" s="11"/>
      <c r="D41" s="11"/>
    </row>
    <row r="42" spans="1:4">
      <c r="B42" s="11"/>
      <c r="C42" s="11"/>
      <c r="D42" s="11"/>
    </row>
    <row r="43" spans="1:4">
      <c r="B43" s="11"/>
      <c r="C43" s="11"/>
      <c r="D43" s="11"/>
    </row>
    <row r="44" spans="1:4">
      <c r="B44" s="11"/>
      <c r="C44" s="11"/>
      <c r="D44" s="11"/>
    </row>
    <row r="45" spans="1:4">
      <c r="B45" s="11"/>
      <c r="C45" s="11"/>
      <c r="D45" s="11"/>
    </row>
    <row r="46" spans="1:4">
      <c r="B46" s="11"/>
      <c r="C46" s="11"/>
      <c r="D46" s="11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showGridLines="0" zoomScaleNormal="100" workbookViewId="0"/>
  </sheetViews>
  <sheetFormatPr defaultRowHeight="15"/>
  <cols>
    <col min="1" max="1" width="15" style="10" customWidth="1"/>
    <col min="2" max="2" width="11.85546875" style="19" customWidth="1"/>
    <col min="3" max="16384" width="9.140625" style="9"/>
  </cols>
  <sheetData>
    <row r="1" spans="1:2">
      <c r="A1" s="10" t="s">
        <v>32</v>
      </c>
    </row>
    <row r="2" spans="1:2">
      <c r="A2" s="10" t="s">
        <v>72</v>
      </c>
    </row>
    <row r="5" spans="1:2">
      <c r="A5" s="9"/>
      <c r="B5" s="11" t="s">
        <v>73</v>
      </c>
    </row>
    <row r="6" spans="1:2">
      <c r="A6" s="9" t="s">
        <v>62</v>
      </c>
      <c r="B6" s="20">
        <v>1136.31</v>
      </c>
    </row>
    <row r="7" spans="1:2">
      <c r="A7" s="10" t="s">
        <v>63</v>
      </c>
      <c r="B7" s="6">
        <v>1617.75</v>
      </c>
    </row>
    <row r="8" spans="1:2">
      <c r="A8" s="9" t="s">
        <v>64</v>
      </c>
      <c r="B8" s="20">
        <v>1136.3399999999999</v>
      </c>
    </row>
    <row r="9" spans="1:2">
      <c r="A9" s="9" t="s">
        <v>65</v>
      </c>
      <c r="B9" s="20">
        <v>995.7</v>
      </c>
    </row>
    <row r="10" spans="1:2">
      <c r="A10" s="9" t="s">
        <v>66</v>
      </c>
      <c r="B10" s="6">
        <v>1343.11</v>
      </c>
    </row>
    <row r="11" spans="1:2">
      <c r="A11" s="9" t="s">
        <v>67</v>
      </c>
      <c r="B11" s="6">
        <v>1047.94</v>
      </c>
    </row>
    <row r="12" spans="1:2">
      <c r="A12" s="9"/>
      <c r="B12" s="1"/>
    </row>
    <row r="13" spans="1:2">
      <c r="A13" s="9"/>
      <c r="B13" s="1"/>
    </row>
    <row r="14" spans="1:2">
      <c r="A14" s="9"/>
      <c r="B14" s="11"/>
    </row>
    <row r="15" spans="1:2">
      <c r="A15" s="9"/>
      <c r="B15" s="11"/>
    </row>
    <row r="16" spans="1:2">
      <c r="A16" s="9"/>
      <c r="B16" s="1"/>
    </row>
    <row r="17" spans="1:2">
      <c r="A17" s="9"/>
      <c r="B17" s="1"/>
    </row>
    <row r="18" spans="1:2">
      <c r="B18" s="11"/>
    </row>
    <row r="19" spans="1:2">
      <c r="B19" s="11"/>
    </row>
    <row r="20" spans="1:2">
      <c r="B20" s="11"/>
    </row>
    <row r="21" spans="1:2">
      <c r="B21" s="11"/>
    </row>
    <row r="22" spans="1:2">
      <c r="B22" s="11"/>
    </row>
    <row r="23" spans="1:2">
      <c r="B23" s="11"/>
    </row>
    <row r="24" spans="1:2">
      <c r="B24" s="11"/>
    </row>
    <row r="25" spans="1:2">
      <c r="B25" s="11"/>
    </row>
    <row r="26" spans="1:2">
      <c r="B26" s="11"/>
    </row>
    <row r="27" spans="1:2">
      <c r="B27" s="11"/>
    </row>
    <row r="28" spans="1:2">
      <c r="B28" s="11"/>
    </row>
    <row r="29" spans="1:2">
      <c r="B29" s="11"/>
    </row>
    <row r="30" spans="1:2">
      <c r="A30" s="12"/>
      <c r="B30" s="11"/>
    </row>
    <row r="31" spans="1:2">
      <c r="B31" s="11"/>
    </row>
    <row r="32" spans="1:2">
      <c r="B32" s="11"/>
    </row>
    <row r="33" spans="1:2">
      <c r="A33" s="13"/>
      <c r="B33" s="11"/>
    </row>
    <row r="34" spans="1:2">
      <c r="B34" s="11"/>
    </row>
    <row r="35" spans="1:2">
      <c r="B35" s="11"/>
    </row>
    <row r="36" spans="1:2">
      <c r="A36" s="13"/>
      <c r="B36" s="11"/>
    </row>
    <row r="37" spans="1:2">
      <c r="A37" s="13"/>
      <c r="B37" s="11"/>
    </row>
    <row r="38" spans="1:2">
      <c r="B38" s="11"/>
    </row>
    <row r="39" spans="1:2">
      <c r="B39" s="11"/>
    </row>
    <row r="40" spans="1:2">
      <c r="B40" s="11"/>
    </row>
    <row r="41" spans="1:2">
      <c r="B41" s="11"/>
    </row>
    <row r="42" spans="1:2">
      <c r="B42" s="11"/>
    </row>
    <row r="43" spans="1:2">
      <c r="B43" s="11"/>
    </row>
    <row r="44" spans="1:2">
      <c r="B44" s="11"/>
    </row>
    <row r="45" spans="1:2">
      <c r="B45" s="11"/>
    </row>
    <row r="46" spans="1:2">
      <c r="B46" s="11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showGridLines="0" zoomScaleNormal="100" workbookViewId="0"/>
  </sheetViews>
  <sheetFormatPr defaultRowHeight="15"/>
  <cols>
    <col min="1" max="1" width="15" style="10" customWidth="1"/>
    <col min="2" max="2" width="11.85546875" style="19" customWidth="1"/>
    <col min="3" max="16384" width="9.140625" style="9"/>
  </cols>
  <sheetData>
    <row r="1" spans="1:2">
      <c r="A1" s="10" t="s">
        <v>34</v>
      </c>
    </row>
    <row r="2" spans="1:2">
      <c r="A2" s="10" t="s">
        <v>74</v>
      </c>
    </row>
    <row r="5" spans="1:2">
      <c r="A5" s="9"/>
      <c r="B5" s="11" t="s">
        <v>30</v>
      </c>
    </row>
    <row r="6" spans="1:2">
      <c r="A6" s="9" t="s">
        <v>62</v>
      </c>
      <c r="B6" s="20">
        <v>275.64999999999998</v>
      </c>
    </row>
    <row r="7" spans="1:2">
      <c r="A7" s="10" t="s">
        <v>63</v>
      </c>
      <c r="B7" s="6">
        <v>318.16000000000003</v>
      </c>
    </row>
    <row r="8" spans="1:2">
      <c r="A8" s="9" t="s">
        <v>64</v>
      </c>
      <c r="B8" s="20">
        <v>269.63</v>
      </c>
    </row>
    <row r="9" spans="1:2">
      <c r="A9" s="9" t="s">
        <v>65</v>
      </c>
      <c r="B9" s="20">
        <v>284.88</v>
      </c>
    </row>
    <row r="10" spans="1:2">
      <c r="A10" s="9" t="s">
        <v>66</v>
      </c>
      <c r="B10" s="6">
        <v>294.94</v>
      </c>
    </row>
    <row r="11" spans="1:2">
      <c r="A11" s="9" t="s">
        <v>67</v>
      </c>
      <c r="B11" s="6">
        <v>246.61</v>
      </c>
    </row>
    <row r="12" spans="1:2">
      <c r="A12" s="9"/>
      <c r="B12" s="1"/>
    </row>
    <row r="13" spans="1:2">
      <c r="A13" s="9"/>
      <c r="B13" s="1"/>
    </row>
    <row r="14" spans="1:2">
      <c r="A14" s="9"/>
      <c r="B14" s="11"/>
    </row>
    <row r="15" spans="1:2">
      <c r="A15" s="9"/>
      <c r="B15" s="11"/>
    </row>
    <row r="16" spans="1:2">
      <c r="A16" s="9"/>
      <c r="B16" s="1"/>
    </row>
    <row r="17" spans="1:2">
      <c r="A17" s="9"/>
      <c r="B17" s="1"/>
    </row>
    <row r="18" spans="1:2">
      <c r="B18" s="11"/>
    </row>
    <row r="19" spans="1:2">
      <c r="B19" s="11"/>
    </row>
    <row r="20" spans="1:2">
      <c r="B20" s="11"/>
    </row>
    <row r="21" spans="1:2">
      <c r="B21" s="11"/>
    </row>
    <row r="22" spans="1:2">
      <c r="B22" s="11"/>
    </row>
    <row r="23" spans="1:2">
      <c r="B23" s="11"/>
    </row>
    <row r="24" spans="1:2">
      <c r="B24" s="11"/>
    </row>
    <row r="25" spans="1:2">
      <c r="B25" s="11"/>
    </row>
    <row r="26" spans="1:2">
      <c r="B26" s="11"/>
    </row>
    <row r="27" spans="1:2">
      <c r="B27" s="11"/>
    </row>
    <row r="28" spans="1:2">
      <c r="B28" s="11"/>
    </row>
    <row r="29" spans="1:2">
      <c r="B29" s="11"/>
    </row>
    <row r="30" spans="1:2">
      <c r="A30" s="12"/>
      <c r="B30" s="11"/>
    </row>
    <row r="31" spans="1:2">
      <c r="B31" s="11"/>
    </row>
    <row r="32" spans="1:2">
      <c r="B32" s="11"/>
    </row>
    <row r="33" spans="1:2">
      <c r="A33" s="13"/>
      <c r="B33" s="11"/>
    </row>
    <row r="34" spans="1:2">
      <c r="B34" s="11"/>
    </row>
    <row r="35" spans="1:2">
      <c r="B35" s="11"/>
    </row>
    <row r="36" spans="1:2">
      <c r="A36" s="13"/>
      <c r="B36" s="11"/>
    </row>
    <row r="37" spans="1:2">
      <c r="A37" s="13"/>
      <c r="B37" s="11"/>
    </row>
    <row r="38" spans="1:2">
      <c r="B38" s="11"/>
    </row>
    <row r="39" spans="1:2">
      <c r="B39" s="11"/>
    </row>
    <row r="40" spans="1:2">
      <c r="B40" s="11"/>
    </row>
    <row r="41" spans="1:2">
      <c r="B41" s="11"/>
    </row>
    <row r="42" spans="1:2">
      <c r="B42" s="11"/>
    </row>
    <row r="43" spans="1:2">
      <c r="B43" s="11"/>
    </row>
    <row r="44" spans="1:2">
      <c r="B44" s="11"/>
    </row>
    <row r="45" spans="1:2">
      <c r="B45" s="11"/>
    </row>
    <row r="46" spans="1:2">
      <c r="B46" s="11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showGridLines="0" zoomScaleNormal="100" workbookViewId="0"/>
  </sheetViews>
  <sheetFormatPr defaultRowHeight="15"/>
  <cols>
    <col min="1" max="1" width="15" style="10" customWidth="1"/>
    <col min="2" max="2" width="11.85546875" style="19" customWidth="1"/>
    <col min="3" max="16384" width="9.140625" style="9"/>
  </cols>
  <sheetData>
    <row r="1" spans="1:2">
      <c r="A1" s="10" t="s">
        <v>35</v>
      </c>
    </row>
    <row r="2" spans="1:2">
      <c r="A2" s="10" t="s">
        <v>75</v>
      </c>
    </row>
    <row r="5" spans="1:2">
      <c r="A5" s="9"/>
      <c r="B5" s="20" t="s">
        <v>76</v>
      </c>
    </row>
    <row r="6" spans="1:2">
      <c r="A6" s="10" t="s">
        <v>62</v>
      </c>
      <c r="B6" s="6">
        <v>378.66</v>
      </c>
    </row>
    <row r="7" spans="1:2">
      <c r="A7" s="9" t="s">
        <v>63</v>
      </c>
      <c r="B7" s="20">
        <v>413.72</v>
      </c>
    </row>
    <row r="8" spans="1:2">
      <c r="A8" s="9" t="s">
        <v>64</v>
      </c>
      <c r="B8" s="20">
        <v>363.25</v>
      </c>
    </row>
    <row r="9" spans="1:2">
      <c r="A9" s="9" t="s">
        <v>65</v>
      </c>
      <c r="B9" s="6">
        <v>406.23</v>
      </c>
    </row>
    <row r="10" spans="1:2">
      <c r="A10" s="9" t="s">
        <v>66</v>
      </c>
      <c r="B10" s="6">
        <v>420.18</v>
      </c>
    </row>
    <row r="11" spans="1:2">
      <c r="A11" s="9" t="s">
        <v>67</v>
      </c>
      <c r="B11" s="1">
        <v>386.65</v>
      </c>
    </row>
    <row r="12" spans="1:2">
      <c r="A12" s="9"/>
      <c r="B12" s="1"/>
    </row>
    <row r="13" spans="1:2">
      <c r="A13" s="9"/>
      <c r="B13" s="11"/>
    </row>
    <row r="14" spans="1:2">
      <c r="A14" s="9"/>
      <c r="B14" s="11"/>
    </row>
    <row r="15" spans="1:2">
      <c r="A15" s="9"/>
      <c r="B15" s="1"/>
    </row>
    <row r="16" spans="1:2">
      <c r="A16" s="9"/>
      <c r="B16" s="1"/>
    </row>
    <row r="17" spans="1:2">
      <c r="B17" s="11"/>
    </row>
    <row r="18" spans="1:2">
      <c r="B18" s="11"/>
    </row>
    <row r="19" spans="1:2">
      <c r="B19" s="11"/>
    </row>
    <row r="20" spans="1:2">
      <c r="B20" s="11"/>
    </row>
    <row r="21" spans="1:2">
      <c r="B21" s="11"/>
    </row>
    <row r="22" spans="1:2">
      <c r="B22" s="11"/>
    </row>
    <row r="23" spans="1:2">
      <c r="B23" s="11"/>
    </row>
    <row r="24" spans="1:2">
      <c r="B24" s="11"/>
    </row>
    <row r="25" spans="1:2">
      <c r="B25" s="11"/>
    </row>
    <row r="26" spans="1:2">
      <c r="B26" s="11"/>
    </row>
    <row r="27" spans="1:2">
      <c r="B27" s="11"/>
    </row>
    <row r="28" spans="1:2">
      <c r="B28" s="11"/>
    </row>
    <row r="29" spans="1:2">
      <c r="A29" s="12"/>
      <c r="B29" s="11"/>
    </row>
    <row r="30" spans="1:2">
      <c r="B30" s="11"/>
    </row>
    <row r="31" spans="1:2">
      <c r="B31" s="11"/>
    </row>
    <row r="32" spans="1:2">
      <c r="A32" s="13"/>
      <c r="B32" s="11"/>
    </row>
    <row r="33" spans="1:2">
      <c r="B33" s="11"/>
    </row>
    <row r="34" spans="1:2">
      <c r="B34" s="11"/>
    </row>
    <row r="35" spans="1:2">
      <c r="A35" s="13"/>
      <c r="B35" s="11"/>
    </row>
    <row r="36" spans="1:2">
      <c r="A36" s="13"/>
      <c r="B36" s="11"/>
    </row>
    <row r="37" spans="1:2">
      <c r="B37" s="11"/>
    </row>
    <row r="38" spans="1:2">
      <c r="B38" s="11"/>
    </row>
    <row r="39" spans="1:2">
      <c r="B39" s="11"/>
    </row>
    <row r="40" spans="1:2">
      <c r="B40" s="11"/>
    </row>
    <row r="41" spans="1:2">
      <c r="B41" s="11"/>
    </row>
    <row r="42" spans="1:2">
      <c r="B42" s="11"/>
    </row>
    <row r="43" spans="1:2">
      <c r="B43" s="11"/>
    </row>
    <row r="44" spans="1:2">
      <c r="B44" s="11"/>
    </row>
    <row r="45" spans="1:2">
      <c r="B45" s="11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zoomScaleNormal="100" workbookViewId="0"/>
  </sheetViews>
  <sheetFormatPr defaultRowHeight="15"/>
  <cols>
    <col min="1" max="1" width="7.7109375" style="13" customWidth="1"/>
    <col min="2" max="2" width="13.28515625" style="7" customWidth="1"/>
    <col min="3" max="3" width="11" style="7" customWidth="1"/>
    <col min="4" max="4" width="19.5703125" style="7" customWidth="1"/>
    <col min="5" max="9" width="8.85546875" style="3" customWidth="1"/>
    <col min="10" max="16384" width="9.140625" style="9"/>
  </cols>
  <sheetData>
    <row r="1" spans="1:9" s="9" customFormat="1">
      <c r="A1" s="13" t="s">
        <v>2</v>
      </c>
      <c r="B1" s="7"/>
      <c r="C1" s="7"/>
      <c r="D1" s="7"/>
      <c r="E1" s="3"/>
      <c r="F1" s="3"/>
      <c r="G1" s="3"/>
      <c r="H1" s="3"/>
      <c r="I1" s="3"/>
    </row>
    <row r="2" spans="1:9" s="9" customFormat="1">
      <c r="A2" s="10" t="s">
        <v>3</v>
      </c>
      <c r="B2" s="7"/>
      <c r="C2" s="7"/>
      <c r="D2" s="7"/>
      <c r="E2" s="3"/>
      <c r="F2" s="3"/>
      <c r="G2" s="3"/>
      <c r="H2" s="3"/>
      <c r="I2" s="3"/>
    </row>
    <row r="3" spans="1:9" s="9" customFormat="1">
      <c r="A3" s="17"/>
      <c r="B3" s="7"/>
      <c r="C3" s="7"/>
      <c r="D3" s="7"/>
      <c r="E3" s="3"/>
      <c r="F3" s="3"/>
      <c r="G3" s="3"/>
      <c r="H3" s="3"/>
      <c r="I3" s="3"/>
    </row>
    <row r="4" spans="1:9" s="9" customFormat="1">
      <c r="A4" s="10"/>
      <c r="B4" s="7"/>
      <c r="C4" s="7"/>
      <c r="D4" s="7"/>
      <c r="E4" s="3"/>
      <c r="F4" s="3"/>
      <c r="G4" s="3"/>
      <c r="H4" s="3"/>
      <c r="I4" s="3"/>
    </row>
    <row r="5" spans="1:9" s="9" customFormat="1">
      <c r="A5" s="10"/>
      <c r="B5" s="11" t="s">
        <v>4</v>
      </c>
      <c r="C5" s="11" t="s">
        <v>1</v>
      </c>
      <c r="D5" s="11" t="s">
        <v>59</v>
      </c>
    </row>
    <row r="6" spans="1:9" s="9" customFormat="1">
      <c r="A6" s="10">
        <v>1991</v>
      </c>
      <c r="B6" s="1">
        <v>117.3</v>
      </c>
      <c r="C6" s="1">
        <v>5.6973000000000003</v>
      </c>
      <c r="D6" s="1">
        <v>4.8570599999999997</v>
      </c>
    </row>
    <row r="7" spans="1:9" s="9" customFormat="1">
      <c r="A7" s="10">
        <v>1992</v>
      </c>
      <c r="B7" s="1">
        <v>132.4</v>
      </c>
      <c r="C7" s="1">
        <v>6.6258999999999997</v>
      </c>
      <c r="D7" s="1">
        <v>5.0044500000000003</v>
      </c>
    </row>
    <row r="8" spans="1:9" s="9" customFormat="1">
      <c r="A8" s="10">
        <v>1993</v>
      </c>
      <c r="B8" s="1">
        <v>146.19999999999999</v>
      </c>
      <c r="C8" s="1">
        <v>7.4345999999999997</v>
      </c>
      <c r="D8" s="1">
        <v>5.0852500000000003</v>
      </c>
    </row>
    <row r="9" spans="1:9" s="9" customFormat="1">
      <c r="A9" s="10">
        <v>1994</v>
      </c>
      <c r="B9" s="1">
        <v>163.4</v>
      </c>
      <c r="C9" s="1">
        <v>8.5818999999999992</v>
      </c>
      <c r="D9" s="1">
        <v>5.2520499999999997</v>
      </c>
    </row>
    <row r="10" spans="1:9" s="9" customFormat="1">
      <c r="A10" s="10">
        <v>1995</v>
      </c>
      <c r="B10" s="1">
        <v>179.9</v>
      </c>
      <c r="C10" s="1">
        <v>9.5053000000000001</v>
      </c>
      <c r="D10" s="1">
        <v>5.2836400000000001</v>
      </c>
    </row>
    <row r="11" spans="1:9" s="9" customFormat="1">
      <c r="A11" s="10">
        <v>1996</v>
      </c>
      <c r="B11" s="1">
        <v>193.6</v>
      </c>
      <c r="C11" s="1">
        <v>10.726900000000001</v>
      </c>
      <c r="D11" s="1">
        <v>5.5407400000000004</v>
      </c>
    </row>
    <row r="12" spans="1:9" s="9" customFormat="1">
      <c r="A12" s="10">
        <v>1997</v>
      </c>
      <c r="B12" s="1">
        <v>204.2</v>
      </c>
      <c r="C12" s="1">
        <v>11.6084</v>
      </c>
      <c r="D12" s="1">
        <v>5.6848299999999998</v>
      </c>
    </row>
    <row r="13" spans="1:9" s="9" customFormat="1">
      <c r="A13" s="10">
        <v>1998</v>
      </c>
      <c r="B13" s="1">
        <v>202.4</v>
      </c>
      <c r="C13" s="1">
        <v>11.854900000000001</v>
      </c>
      <c r="D13" s="1">
        <v>5.85717</v>
      </c>
    </row>
    <row r="14" spans="1:9" s="9" customFormat="1">
      <c r="A14" s="10">
        <v>1999</v>
      </c>
      <c r="B14" s="1">
        <v>205.7</v>
      </c>
      <c r="C14" s="1">
        <v>12.552099999999999</v>
      </c>
      <c r="D14" s="1">
        <v>6.10215</v>
      </c>
    </row>
    <row r="15" spans="1:9" s="9" customFormat="1">
      <c r="A15" s="10">
        <v>2000</v>
      </c>
      <c r="B15" s="1">
        <v>215.9</v>
      </c>
      <c r="C15" s="1">
        <v>13.675800000000001</v>
      </c>
      <c r="D15" s="1">
        <v>6.33432</v>
      </c>
    </row>
    <row r="16" spans="1:9" s="9" customFormat="1">
      <c r="A16" s="10">
        <v>2001</v>
      </c>
      <c r="B16" s="1">
        <v>238.8</v>
      </c>
      <c r="C16" s="1">
        <v>15.129899999999999</v>
      </c>
      <c r="D16" s="1">
        <v>6.3357799999999997</v>
      </c>
    </row>
    <row r="17" spans="1:4" s="9" customFormat="1">
      <c r="A17" s="10">
        <v>2002</v>
      </c>
      <c r="B17" s="1">
        <v>256</v>
      </c>
      <c r="C17" s="1">
        <v>16.668199999999999</v>
      </c>
      <c r="D17" s="1">
        <v>6.5110000000000001</v>
      </c>
    </row>
    <row r="18" spans="1:4" s="9" customFormat="1">
      <c r="A18" s="10">
        <v>2003</v>
      </c>
      <c r="B18" s="1">
        <v>274.10000000000002</v>
      </c>
      <c r="C18" s="1">
        <v>17.735900000000001</v>
      </c>
      <c r="D18" s="1">
        <v>6.47058</v>
      </c>
    </row>
    <row r="19" spans="1:4" s="9" customFormat="1">
      <c r="A19" s="10">
        <v>2004</v>
      </c>
      <c r="B19" s="1">
        <v>300.60000000000002</v>
      </c>
      <c r="C19" s="1">
        <v>19.700099999999999</v>
      </c>
      <c r="D19" s="1">
        <v>6.5536000000000003</v>
      </c>
    </row>
    <row r="20" spans="1:4" s="9" customFormat="1">
      <c r="A20" s="10">
        <v>2005</v>
      </c>
      <c r="B20" s="1">
        <v>327.39999999999998</v>
      </c>
      <c r="C20" s="1">
        <v>21.408899999999999</v>
      </c>
      <c r="D20" s="1">
        <v>6.5390699999999997</v>
      </c>
    </row>
    <row r="21" spans="1:4" s="9" customFormat="1">
      <c r="A21" s="10">
        <v>2006</v>
      </c>
      <c r="B21" s="1">
        <v>382.8</v>
      </c>
      <c r="C21" s="1">
        <v>23.618300000000001</v>
      </c>
      <c r="D21" s="1">
        <v>6.1698899999999997</v>
      </c>
    </row>
    <row r="22" spans="1:4" s="9" customFormat="1">
      <c r="A22" s="10">
        <v>2007</v>
      </c>
      <c r="B22" s="1">
        <v>409.6</v>
      </c>
      <c r="C22" s="1">
        <v>25.050899999999999</v>
      </c>
      <c r="D22" s="1">
        <v>6.1159499999999998</v>
      </c>
    </row>
    <row r="23" spans="1:4" s="9" customFormat="1">
      <c r="A23" s="10">
        <v>2008</v>
      </c>
      <c r="B23" s="1">
        <v>453.904</v>
      </c>
      <c r="C23" s="1">
        <v>28.127600000000001</v>
      </c>
      <c r="D23" s="1">
        <v>6.1968100000000002</v>
      </c>
    </row>
    <row r="24" spans="1:4" s="9" customFormat="1">
      <c r="A24" s="10">
        <v>2009</v>
      </c>
      <c r="B24" s="1">
        <v>491.03</v>
      </c>
      <c r="C24" s="1">
        <v>30.4651</v>
      </c>
      <c r="D24" s="1">
        <v>6.2043299999999997</v>
      </c>
    </row>
    <row r="25" spans="1:4" s="9" customFormat="1">
      <c r="A25" s="10">
        <v>2010</v>
      </c>
      <c r="B25" s="1">
        <v>522.79999999999995</v>
      </c>
      <c r="C25" s="1">
        <v>32.580100000000002</v>
      </c>
      <c r="D25" s="1">
        <v>6.2318499999999997</v>
      </c>
    </row>
    <row r="26" spans="1:4" s="9" customFormat="1">
      <c r="A26" s="10">
        <v>2011</v>
      </c>
      <c r="B26" s="1">
        <v>549.1</v>
      </c>
      <c r="C26" s="1">
        <v>34.344999999999999</v>
      </c>
      <c r="D26" s="1">
        <v>6.2547800000000002</v>
      </c>
    </row>
    <row r="27" spans="1:4" s="9" customFormat="1">
      <c r="A27" s="13"/>
      <c r="B27" s="1"/>
      <c r="C27" s="1"/>
      <c r="D27" s="1"/>
    </row>
    <row r="28" spans="1:4" s="9" customFormat="1">
      <c r="A28" s="13"/>
      <c r="B28" s="1"/>
      <c r="C28" s="1"/>
      <c r="D28" s="1"/>
    </row>
    <row r="29" spans="1:4" s="9" customFormat="1">
      <c r="A29" s="13"/>
      <c r="B29" s="1"/>
      <c r="C29" s="1"/>
      <c r="D29" s="1"/>
    </row>
    <row r="30" spans="1:4" s="9" customFormat="1">
      <c r="A30" s="10"/>
      <c r="B30" s="1"/>
      <c r="C30" s="1"/>
      <c r="D30" s="1"/>
    </row>
    <row r="31" spans="1:4" s="9" customFormat="1">
      <c r="A31" s="10"/>
      <c r="B31" s="1"/>
      <c r="C31" s="1"/>
      <c r="D31" s="1"/>
    </row>
    <row r="32" spans="1:4" s="9" customFormat="1">
      <c r="A32" s="10"/>
      <c r="B32" s="1"/>
      <c r="C32" s="1"/>
      <c r="D32" s="1"/>
    </row>
    <row r="33" spans="1:9" s="9" customFormat="1">
      <c r="A33" s="10"/>
      <c r="B33" s="1"/>
      <c r="C33" s="1"/>
      <c r="D33" s="1"/>
    </row>
    <row r="34" spans="1:9" s="9" customFormat="1">
      <c r="A34" s="10"/>
      <c r="B34" s="1"/>
      <c r="C34" s="1"/>
      <c r="D34" s="1"/>
      <c r="E34" s="3"/>
      <c r="F34" s="3"/>
      <c r="G34" s="3"/>
      <c r="H34" s="3"/>
      <c r="I34" s="3"/>
    </row>
    <row r="35" spans="1:9" s="9" customFormat="1">
      <c r="A35" s="10"/>
      <c r="B35" s="1"/>
      <c r="C35" s="1"/>
      <c r="D35" s="1"/>
      <c r="E35" s="3"/>
      <c r="F35" s="3"/>
      <c r="G35" s="3"/>
      <c r="H35" s="3"/>
      <c r="I35" s="3"/>
    </row>
    <row r="36" spans="1:9" s="9" customFormat="1">
      <c r="A36" s="10"/>
      <c r="B36" s="1"/>
      <c r="C36" s="1"/>
      <c r="D36" s="1"/>
      <c r="E36" s="3"/>
      <c r="F36" s="3"/>
      <c r="G36" s="3"/>
      <c r="H36" s="3"/>
      <c r="I36" s="3"/>
    </row>
    <row r="37" spans="1:9" s="9" customFormat="1">
      <c r="A37" s="10"/>
      <c r="B37" s="1"/>
      <c r="C37" s="1"/>
      <c r="D37" s="1"/>
      <c r="E37" s="3"/>
      <c r="F37" s="3"/>
      <c r="G37" s="3"/>
      <c r="H37" s="3"/>
      <c r="I37" s="3"/>
    </row>
    <row r="38" spans="1:9" s="9" customFormat="1">
      <c r="A38" s="10"/>
      <c r="B38" s="1"/>
      <c r="C38" s="1"/>
      <c r="D38" s="1"/>
      <c r="E38" s="3"/>
      <c r="F38" s="3"/>
      <c r="G38" s="3"/>
      <c r="H38" s="3"/>
      <c r="I38" s="3"/>
    </row>
    <row r="39" spans="1:9" s="9" customFormat="1">
      <c r="A39" s="10"/>
      <c r="B39" s="1"/>
      <c r="C39" s="1"/>
      <c r="D39" s="1"/>
      <c r="E39" s="3"/>
      <c r="F39" s="3"/>
      <c r="G39" s="3"/>
      <c r="H39" s="3"/>
      <c r="I39" s="3"/>
    </row>
    <row r="40" spans="1:9" s="9" customFormat="1">
      <c r="A40" s="10"/>
      <c r="B40" s="14"/>
      <c r="C40" s="14"/>
      <c r="D40" s="14"/>
      <c r="E40" s="3"/>
      <c r="F40" s="3"/>
      <c r="G40" s="3"/>
      <c r="H40" s="3"/>
      <c r="I40" s="3"/>
    </row>
    <row r="41" spans="1:9" s="9" customFormat="1">
      <c r="A41" s="13"/>
      <c r="B41" s="14"/>
      <c r="C41" s="14"/>
      <c r="D41" s="14"/>
      <c r="E41" s="3"/>
      <c r="F41" s="3"/>
      <c r="G41" s="3"/>
      <c r="H41" s="3"/>
      <c r="I41" s="3"/>
    </row>
    <row r="42" spans="1:9" s="9" customFormat="1">
      <c r="A42" s="13"/>
      <c r="B42" s="14"/>
      <c r="C42" s="14"/>
      <c r="D42" s="14"/>
      <c r="E42" s="3"/>
      <c r="F42" s="3"/>
      <c r="G42" s="3"/>
      <c r="H42" s="3"/>
      <c r="I42" s="3"/>
    </row>
    <row r="43" spans="1:9" s="9" customFormat="1">
      <c r="A43" s="13"/>
      <c r="B43" s="14"/>
      <c r="C43" s="14"/>
      <c r="D43" s="14"/>
      <c r="E43" s="3"/>
      <c r="F43" s="3"/>
      <c r="G43" s="3"/>
      <c r="H43" s="3"/>
      <c r="I43" s="3"/>
    </row>
    <row r="44" spans="1:9" s="9" customFormat="1">
      <c r="A44" s="13"/>
      <c r="B44" s="14"/>
      <c r="C44" s="14"/>
      <c r="D44" s="14"/>
      <c r="E44" s="3"/>
      <c r="F44" s="3"/>
      <c r="G44" s="3"/>
      <c r="H44" s="3"/>
      <c r="I44" s="3"/>
    </row>
    <row r="45" spans="1:9" s="9" customFormat="1">
      <c r="A45" s="13"/>
      <c r="B45" s="14"/>
      <c r="C45" s="14"/>
      <c r="D45" s="14"/>
      <c r="E45" s="3"/>
      <c r="F45" s="3"/>
      <c r="G45" s="3"/>
      <c r="H45" s="3"/>
      <c r="I45" s="3"/>
    </row>
    <row r="46" spans="1:9" s="9" customFormat="1">
      <c r="A46" s="13"/>
      <c r="B46" s="14"/>
      <c r="C46" s="14"/>
      <c r="D46" s="14"/>
      <c r="E46" s="3"/>
      <c r="F46" s="3"/>
      <c r="G46" s="3"/>
      <c r="H46" s="3"/>
      <c r="I46" s="3"/>
    </row>
    <row r="47" spans="1:9" s="9" customFormat="1">
      <c r="A47" s="13"/>
      <c r="B47" s="14"/>
      <c r="C47" s="14"/>
      <c r="D47" s="14"/>
      <c r="E47" s="3"/>
      <c r="F47" s="3"/>
      <c r="G47" s="3"/>
      <c r="H47" s="3"/>
      <c r="I47" s="3"/>
    </row>
    <row r="48" spans="1:9" s="9" customFormat="1">
      <c r="A48" s="13"/>
      <c r="B48" s="14"/>
      <c r="C48" s="14"/>
      <c r="D48" s="14"/>
      <c r="E48" s="3"/>
      <c r="F48" s="3"/>
      <c r="G48" s="3"/>
      <c r="H48" s="3"/>
      <c r="I48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workbookViewId="0"/>
  </sheetViews>
  <sheetFormatPr defaultRowHeight="15"/>
  <cols>
    <col min="1" max="1" width="7.7109375" style="10" customWidth="1"/>
    <col min="2" max="3" width="13.28515625" style="29" customWidth="1"/>
    <col min="4" max="5" width="8.85546875" style="3" customWidth="1"/>
    <col min="6" max="16384" width="9.140625" style="9"/>
  </cols>
  <sheetData>
    <row r="1" spans="1:5">
      <c r="A1" s="10" t="s">
        <v>5</v>
      </c>
    </row>
    <row r="2" spans="1:5">
      <c r="A2" s="10" t="s">
        <v>54</v>
      </c>
    </row>
    <row r="5" spans="1:5">
      <c r="B5" s="11" t="s">
        <v>6</v>
      </c>
      <c r="C5" s="11" t="s">
        <v>7</v>
      </c>
      <c r="D5" s="9"/>
      <c r="E5" s="9"/>
    </row>
    <row r="6" spans="1:5">
      <c r="A6" s="10">
        <v>1991</v>
      </c>
      <c r="B6" s="6">
        <v>180629</v>
      </c>
      <c r="C6" s="6">
        <v>24510</v>
      </c>
      <c r="D6" s="9"/>
      <c r="E6" s="9"/>
    </row>
    <row r="7" spans="1:5">
      <c r="A7" s="10">
        <v>1992</v>
      </c>
      <c r="B7" s="6">
        <v>198529</v>
      </c>
      <c r="C7" s="6">
        <v>27514</v>
      </c>
      <c r="D7" s="9"/>
      <c r="E7" s="9"/>
    </row>
    <row r="8" spans="1:5">
      <c r="A8" s="10">
        <v>1993</v>
      </c>
      <c r="B8" s="6">
        <v>215556</v>
      </c>
      <c r="C8" s="6">
        <v>30491</v>
      </c>
      <c r="D8" s="9"/>
      <c r="E8" s="9"/>
    </row>
    <row r="9" spans="1:5">
      <c r="A9" s="10">
        <v>1994</v>
      </c>
      <c r="B9" s="6">
        <v>232236</v>
      </c>
      <c r="C9" s="6">
        <v>35903</v>
      </c>
      <c r="D9" s="9"/>
      <c r="E9" s="9"/>
    </row>
    <row r="10" spans="1:5">
      <c r="A10" s="13">
        <v>1995</v>
      </c>
      <c r="B10" s="6">
        <v>247078</v>
      </c>
      <c r="C10" s="6">
        <v>39038</v>
      </c>
      <c r="D10" s="9"/>
      <c r="E10" s="9"/>
    </row>
    <row r="11" spans="1:5">
      <c r="A11" s="10">
        <v>1996</v>
      </c>
      <c r="B11" s="6">
        <v>264186</v>
      </c>
      <c r="C11" s="6">
        <v>42214</v>
      </c>
      <c r="D11" s="9"/>
      <c r="E11" s="9"/>
    </row>
    <row r="12" spans="1:5">
      <c r="A12" s="10">
        <v>1997</v>
      </c>
      <c r="B12" s="6">
        <v>281217</v>
      </c>
      <c r="C12" s="6">
        <v>46466</v>
      </c>
      <c r="D12" s="9"/>
      <c r="E12" s="9"/>
    </row>
    <row r="13" spans="1:5">
      <c r="A13" s="13">
        <v>1998</v>
      </c>
      <c r="B13" s="6">
        <v>299001</v>
      </c>
      <c r="C13" s="6">
        <v>50980</v>
      </c>
      <c r="D13" s="9"/>
      <c r="E13" s="9"/>
    </row>
    <row r="14" spans="1:5">
      <c r="A14" s="13">
        <v>1999</v>
      </c>
      <c r="B14" s="6">
        <v>316167</v>
      </c>
      <c r="C14" s="6">
        <v>54338</v>
      </c>
      <c r="D14" s="9"/>
      <c r="E14" s="9"/>
    </row>
    <row r="15" spans="1:5">
      <c r="A15" s="10">
        <v>2000</v>
      </c>
      <c r="B15" s="6">
        <v>332885</v>
      </c>
      <c r="C15" s="6">
        <v>58504</v>
      </c>
      <c r="D15" s="9"/>
      <c r="E15" s="9"/>
    </row>
    <row r="16" spans="1:5">
      <c r="A16" s="10">
        <v>2001</v>
      </c>
      <c r="B16" s="6">
        <v>349207</v>
      </c>
      <c r="C16" s="6">
        <v>61959</v>
      </c>
      <c r="D16" s="9"/>
      <c r="E16" s="9"/>
    </row>
    <row r="17" spans="1:5">
      <c r="A17" s="10">
        <v>2002</v>
      </c>
      <c r="B17" s="6">
        <v>364956</v>
      </c>
      <c r="C17" s="6">
        <v>65334</v>
      </c>
      <c r="D17" s="9"/>
      <c r="E17" s="9"/>
    </row>
    <row r="18" spans="1:5">
      <c r="A18" s="10">
        <v>2003</v>
      </c>
      <c r="B18" s="6">
        <v>377592</v>
      </c>
      <c r="C18" s="6">
        <v>71270</v>
      </c>
      <c r="D18" s="9"/>
      <c r="E18" s="9"/>
    </row>
    <row r="19" spans="1:5">
      <c r="A19" s="10">
        <v>2004</v>
      </c>
      <c r="B19" s="6">
        <v>393301</v>
      </c>
      <c r="C19" s="6">
        <v>74579</v>
      </c>
      <c r="D19" s="9"/>
      <c r="E19" s="9"/>
    </row>
    <row r="20" spans="1:5">
      <c r="A20" s="10">
        <v>2005</v>
      </c>
      <c r="B20" s="6">
        <v>408379</v>
      </c>
      <c r="C20" s="6">
        <v>78783</v>
      </c>
      <c r="D20" s="9"/>
      <c r="E20" s="9"/>
    </row>
    <row r="21" spans="1:5">
      <c r="A21" s="10">
        <v>2006</v>
      </c>
      <c r="B21" s="6">
        <v>425039</v>
      </c>
      <c r="C21" s="6">
        <v>83300</v>
      </c>
      <c r="D21" s="9"/>
      <c r="E21" s="9"/>
    </row>
    <row r="22" spans="1:5">
      <c r="A22" s="10">
        <v>2007</v>
      </c>
      <c r="B22" s="6">
        <v>441030</v>
      </c>
      <c r="C22" s="6">
        <v>87969</v>
      </c>
      <c r="D22" s="9"/>
      <c r="E22" s="9"/>
    </row>
    <row r="23" spans="1:5">
      <c r="A23" s="10">
        <v>2008</v>
      </c>
      <c r="B23" s="6">
        <v>457660</v>
      </c>
      <c r="C23" s="6">
        <v>92513</v>
      </c>
      <c r="D23" s="9"/>
      <c r="E23" s="9"/>
    </row>
    <row r="24" spans="1:5">
      <c r="A24" s="10">
        <v>2009</v>
      </c>
      <c r="B24" s="6">
        <v>475292</v>
      </c>
      <c r="C24" s="6">
        <v>97744</v>
      </c>
      <c r="D24" s="9"/>
      <c r="E24" s="9"/>
    </row>
    <row r="25" spans="1:5">
      <c r="A25" s="10">
        <v>2010</v>
      </c>
      <c r="B25" s="6">
        <v>492715</v>
      </c>
      <c r="C25" s="6">
        <v>103103</v>
      </c>
      <c r="D25" s="9"/>
      <c r="E25" s="9"/>
    </row>
    <row r="26" spans="1:5">
      <c r="A26" s="10">
        <v>2011</v>
      </c>
      <c r="B26" s="6">
        <v>507326</v>
      </c>
      <c r="C26" s="6">
        <v>108573</v>
      </c>
      <c r="D26" s="9"/>
      <c r="E26" s="9"/>
    </row>
    <row r="27" spans="1:5">
      <c r="B27" s="30"/>
      <c r="C27" s="30"/>
      <c r="D27" s="9"/>
      <c r="E27" s="9"/>
    </row>
    <row r="28" spans="1:5">
      <c r="B28" s="30"/>
      <c r="C28" s="30"/>
      <c r="D28" s="9"/>
      <c r="E28" s="9"/>
    </row>
    <row r="29" spans="1:5">
      <c r="A29" s="13"/>
      <c r="B29" s="30"/>
      <c r="C29" s="30"/>
      <c r="D29" s="9"/>
      <c r="E29" s="9"/>
    </row>
    <row r="30" spans="1:5">
      <c r="A30" s="13"/>
      <c r="B30" s="30"/>
      <c r="C30" s="30"/>
      <c r="D30" s="9"/>
      <c r="E30" s="9"/>
    </row>
    <row r="31" spans="1:5">
      <c r="B31" s="30"/>
      <c r="C31" s="30"/>
      <c r="D31" s="9"/>
      <c r="E31" s="9"/>
    </row>
    <row r="32" spans="1:5">
      <c r="B32" s="30"/>
      <c r="C32" s="30"/>
      <c r="D32" s="9"/>
      <c r="E32" s="9"/>
    </row>
    <row r="33" spans="2:5">
      <c r="B33" s="30"/>
      <c r="C33" s="30"/>
      <c r="D33" s="9"/>
      <c r="E33" s="9"/>
    </row>
    <row r="34" spans="2:5">
      <c r="B34" s="30"/>
      <c r="C34" s="30"/>
      <c r="D34" s="9"/>
      <c r="E34" s="9"/>
    </row>
    <row r="35" spans="2:5">
      <c r="B35" s="30"/>
      <c r="C35" s="30"/>
      <c r="D35" s="9"/>
      <c r="E35" s="9"/>
    </row>
    <row r="36" spans="2:5">
      <c r="B36" s="30"/>
      <c r="C36" s="30"/>
      <c r="D36" s="9"/>
      <c r="E36" s="9"/>
    </row>
    <row r="37" spans="2:5">
      <c r="B37" s="30"/>
      <c r="C37" s="30"/>
    </row>
    <row r="38" spans="2:5">
      <c r="B38" s="30"/>
      <c r="C38" s="30"/>
    </row>
    <row r="39" spans="2:5">
      <c r="B39" s="30"/>
      <c r="C39" s="30"/>
    </row>
    <row r="40" spans="2:5">
      <c r="B40" s="30"/>
      <c r="C40" s="30"/>
    </row>
    <row r="41" spans="2:5">
      <c r="B41" s="30"/>
      <c r="C41" s="30"/>
    </row>
    <row r="42" spans="2:5">
      <c r="B42" s="31"/>
      <c r="C42" s="31"/>
    </row>
    <row r="43" spans="2:5">
      <c r="B43" s="31"/>
      <c r="C43" s="31"/>
    </row>
    <row r="44" spans="2:5">
      <c r="B44" s="31"/>
      <c r="C44" s="31"/>
    </row>
    <row r="45" spans="2:5">
      <c r="B45" s="31"/>
      <c r="C45" s="31"/>
    </row>
    <row r="46" spans="2:5">
      <c r="B46" s="31"/>
      <c r="C46" s="31"/>
    </row>
    <row r="47" spans="2:5">
      <c r="B47" s="31"/>
      <c r="C47" s="31"/>
    </row>
    <row r="48" spans="2:5">
      <c r="B48" s="31"/>
      <c r="C48" s="31"/>
    </row>
    <row r="49" spans="2:3">
      <c r="B49" s="31"/>
      <c r="C49" s="31"/>
    </row>
    <row r="50" spans="2:3">
      <c r="B50" s="31"/>
      <c r="C50" s="3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workbookViewId="0"/>
  </sheetViews>
  <sheetFormatPr defaultRowHeight="15"/>
  <cols>
    <col min="1" max="1" width="7.7109375" style="10" customWidth="1"/>
    <col min="2" max="2" width="13" style="7" customWidth="1"/>
    <col min="3" max="3" width="11.7109375" style="6" customWidth="1"/>
    <col min="4" max="5" width="6.42578125" style="9" customWidth="1"/>
    <col min="6" max="6" width="8.85546875" style="3" customWidth="1"/>
    <col min="7" max="7" width="10" style="7" customWidth="1"/>
    <col min="8" max="12" width="8.85546875" style="3" customWidth="1"/>
    <col min="13" max="16384" width="9.140625" style="9"/>
  </cols>
  <sheetData>
    <row r="1" spans="1:12">
      <c r="A1" s="10" t="s">
        <v>8</v>
      </c>
    </row>
    <row r="2" spans="1:12">
      <c r="A2" s="10" t="s">
        <v>12</v>
      </c>
    </row>
    <row r="4" spans="1:12">
      <c r="B4" s="7" t="s">
        <v>85</v>
      </c>
      <c r="G4" s="27"/>
    </row>
    <row r="5" spans="1:12">
      <c r="B5" s="11" t="s">
        <v>13</v>
      </c>
      <c r="C5" s="11" t="s">
        <v>14</v>
      </c>
      <c r="G5" s="9"/>
      <c r="H5" s="9"/>
      <c r="I5" s="9"/>
      <c r="J5" s="9"/>
      <c r="K5" s="9"/>
      <c r="L5" s="9"/>
    </row>
    <row r="6" spans="1:12">
      <c r="A6" s="10">
        <v>1992</v>
      </c>
      <c r="B6" s="32">
        <v>16.3172</v>
      </c>
      <c r="C6" s="28">
        <v>6.2858900000000002</v>
      </c>
      <c r="G6" s="9"/>
      <c r="H6" s="9"/>
      <c r="I6" s="9"/>
      <c r="J6" s="9"/>
      <c r="K6" s="9"/>
      <c r="L6" s="9"/>
    </row>
    <row r="7" spans="1:12">
      <c r="A7" s="10">
        <v>1993</v>
      </c>
      <c r="B7" s="28">
        <v>12.121499999999999</v>
      </c>
      <c r="C7" s="28">
        <v>2.4657</v>
      </c>
      <c r="G7" s="9"/>
      <c r="H7" s="9"/>
      <c r="I7" s="9"/>
      <c r="J7" s="9"/>
      <c r="K7" s="9"/>
      <c r="L7" s="9"/>
    </row>
    <row r="8" spans="1:12">
      <c r="A8" s="10">
        <v>1994</v>
      </c>
      <c r="B8" s="28">
        <v>14.8247</v>
      </c>
      <c r="C8" s="28">
        <v>6.3716900000000001</v>
      </c>
      <c r="G8" s="9"/>
      <c r="H8" s="9"/>
      <c r="I8" s="9"/>
      <c r="J8" s="9"/>
      <c r="K8" s="9"/>
      <c r="L8" s="9"/>
    </row>
    <row r="9" spans="1:12">
      <c r="A9" s="10">
        <v>1995</v>
      </c>
      <c r="B9" s="28">
        <v>10.1724</v>
      </c>
      <c r="C9" s="28">
        <v>3.44</v>
      </c>
      <c r="G9" s="9"/>
      <c r="H9" s="9"/>
      <c r="I9" s="9"/>
      <c r="J9" s="9"/>
      <c r="K9" s="9"/>
      <c r="L9" s="9"/>
    </row>
    <row r="10" spans="1:12">
      <c r="A10" s="10">
        <v>1996</v>
      </c>
      <c r="B10" s="28">
        <v>12.6342</v>
      </c>
      <c r="C10" s="28">
        <v>5.5732699999999999</v>
      </c>
      <c r="G10" s="9"/>
      <c r="H10" s="9"/>
      <c r="I10" s="9"/>
      <c r="J10" s="9"/>
      <c r="K10" s="9"/>
      <c r="L10" s="9"/>
    </row>
    <row r="11" spans="1:12">
      <c r="A11" s="13">
        <v>1997</v>
      </c>
      <c r="B11" s="28">
        <v>7.1573000000000002</v>
      </c>
      <c r="C11" s="28">
        <v>1.5104500000000001</v>
      </c>
      <c r="G11" s="9"/>
      <c r="H11" s="9"/>
      <c r="I11" s="9"/>
      <c r="J11" s="9"/>
      <c r="K11" s="9"/>
      <c r="L11" s="9"/>
    </row>
    <row r="12" spans="1:12">
      <c r="A12" s="10">
        <v>1998</v>
      </c>
      <c r="B12" s="28">
        <v>1.8081</v>
      </c>
      <c r="C12" s="28">
        <v>-1.2346999999999999</v>
      </c>
      <c r="G12" s="9"/>
      <c r="H12" s="9"/>
      <c r="I12" s="9"/>
      <c r="J12" s="9"/>
      <c r="K12" s="9"/>
      <c r="L12" s="9"/>
    </row>
    <row r="13" spans="1:12">
      <c r="A13" s="13">
        <v>1999</v>
      </c>
      <c r="B13" s="28">
        <v>4.0890000000000004</v>
      </c>
      <c r="C13" s="28">
        <v>9.6579999999999999E-2</v>
      </c>
      <c r="G13" s="9"/>
      <c r="H13" s="9"/>
      <c r="I13" s="9"/>
      <c r="J13" s="9"/>
      <c r="K13" s="9"/>
      <c r="L13" s="9"/>
    </row>
    <row r="14" spans="1:12">
      <c r="A14" s="13">
        <v>2000</v>
      </c>
      <c r="B14" s="28">
        <v>8.0467999999999993</v>
      </c>
      <c r="C14" s="28">
        <v>2.9013100000000001</v>
      </c>
      <c r="G14" s="9"/>
      <c r="H14" s="9"/>
      <c r="I14" s="9"/>
      <c r="J14" s="9"/>
      <c r="K14" s="9"/>
      <c r="L14" s="9"/>
    </row>
    <row r="15" spans="1:12">
      <c r="A15" s="10">
        <v>2001</v>
      </c>
      <c r="B15" s="28">
        <v>12.608700000000001</v>
      </c>
      <c r="C15" s="28">
        <v>6.7222799999999996</v>
      </c>
      <c r="G15" s="9"/>
      <c r="H15" s="9"/>
      <c r="I15" s="9"/>
      <c r="J15" s="9"/>
      <c r="K15" s="9"/>
      <c r="L15" s="9"/>
    </row>
    <row r="16" spans="1:12">
      <c r="A16" s="10">
        <v>2002</v>
      </c>
      <c r="B16" s="28">
        <v>11.310600000000001</v>
      </c>
      <c r="C16" s="28">
        <v>5.4735699999999996</v>
      </c>
      <c r="G16" s="9"/>
      <c r="H16" s="9"/>
      <c r="I16" s="9"/>
      <c r="J16" s="9"/>
      <c r="K16" s="9"/>
      <c r="L16" s="9"/>
    </row>
    <row r="17" spans="1:12">
      <c r="A17" s="10">
        <v>2003</v>
      </c>
      <c r="B17" s="28">
        <v>6.8207000000000004</v>
      </c>
      <c r="C17" s="28">
        <v>2.4870899999999998</v>
      </c>
      <c r="G17" s="9"/>
      <c r="H17" s="9"/>
      <c r="I17" s="9"/>
      <c r="J17" s="9"/>
      <c r="K17" s="9"/>
      <c r="L17" s="9"/>
    </row>
    <row r="18" spans="1:12">
      <c r="A18" s="10">
        <v>2004</v>
      </c>
      <c r="B18" s="28">
        <v>10.4635</v>
      </c>
      <c r="C18" s="28">
        <v>6.4246499999999997</v>
      </c>
      <c r="G18" s="9"/>
      <c r="H18" s="9"/>
      <c r="I18" s="9"/>
      <c r="J18" s="9"/>
      <c r="K18" s="9"/>
      <c r="L18" s="9"/>
    </row>
    <row r="19" spans="1:12">
      <c r="A19" s="10">
        <v>2005</v>
      </c>
      <c r="B19" s="28">
        <v>7.8708</v>
      </c>
      <c r="C19" s="28">
        <v>3.0968</v>
      </c>
      <c r="G19" s="9"/>
      <c r="H19" s="9"/>
      <c r="I19" s="9"/>
      <c r="J19" s="9"/>
      <c r="K19" s="9"/>
      <c r="L19" s="9"/>
    </row>
    <row r="20" spans="1:12">
      <c r="A20" s="10">
        <v>2006</v>
      </c>
      <c r="B20" s="28">
        <v>10.037000000000001</v>
      </c>
      <c r="C20" s="28">
        <v>7.6368299999999998</v>
      </c>
      <c r="G20" s="9"/>
      <c r="H20" s="9"/>
      <c r="I20" s="9"/>
      <c r="J20" s="9"/>
      <c r="K20" s="9"/>
      <c r="L20" s="9"/>
    </row>
    <row r="21" spans="1:12">
      <c r="A21" s="10">
        <v>2007</v>
      </c>
      <c r="B21" s="28">
        <v>4.5705999999999998</v>
      </c>
      <c r="C21" s="28">
        <v>1.9677199999999999</v>
      </c>
      <c r="G21" s="9"/>
      <c r="H21" s="9"/>
      <c r="I21" s="9"/>
      <c r="J21" s="9"/>
      <c r="K21" s="9"/>
      <c r="L21" s="9"/>
    </row>
    <row r="22" spans="1:12">
      <c r="A22" s="10">
        <v>2008</v>
      </c>
      <c r="B22" s="1">
        <v>10.9602</v>
      </c>
      <c r="C22" s="1">
        <v>7.9935799999999997</v>
      </c>
      <c r="G22" s="9"/>
      <c r="H22" s="9"/>
      <c r="I22" s="9"/>
      <c r="J22" s="9"/>
      <c r="K22" s="9"/>
      <c r="L22" s="9"/>
    </row>
    <row r="23" spans="1:12">
      <c r="A23" s="10">
        <v>2009</v>
      </c>
      <c r="B23" s="1">
        <v>7.6440999999999999</v>
      </c>
      <c r="C23" s="1">
        <v>5.2477299999999998</v>
      </c>
      <c r="G23" s="9"/>
      <c r="H23" s="9"/>
      <c r="I23" s="9"/>
      <c r="J23" s="9"/>
      <c r="K23" s="9"/>
      <c r="L23" s="9"/>
    </row>
    <row r="24" spans="1:12">
      <c r="A24" s="10">
        <v>2010</v>
      </c>
      <c r="B24" s="1">
        <v>6.9222999999999999</v>
      </c>
      <c r="C24" s="1">
        <v>2.2913399999999999</v>
      </c>
      <c r="G24" s="9"/>
      <c r="H24" s="9"/>
      <c r="I24" s="9"/>
      <c r="J24" s="9"/>
      <c r="K24" s="9"/>
      <c r="L24" s="9"/>
    </row>
    <row r="25" spans="1:12">
      <c r="A25" s="10">
        <v>2011</v>
      </c>
      <c r="B25" s="1">
        <v>3.2725</v>
      </c>
      <c r="C25" s="1">
        <v>0.56827000000000005</v>
      </c>
      <c r="D25" s="3"/>
      <c r="E25" s="3"/>
      <c r="G25" s="9"/>
      <c r="H25" s="9"/>
      <c r="I25" s="9"/>
      <c r="J25" s="9"/>
      <c r="K25" s="9"/>
      <c r="L25" s="9"/>
    </row>
    <row r="26" spans="1:12">
      <c r="B26" s="19"/>
      <c r="C26" s="19"/>
      <c r="D26" s="3"/>
      <c r="E26" s="3"/>
      <c r="G26" s="9"/>
      <c r="H26" s="9"/>
      <c r="I26" s="9"/>
      <c r="J26" s="9"/>
      <c r="K26" s="9"/>
      <c r="L26" s="9"/>
    </row>
    <row r="27" spans="1:12">
      <c r="B27" s="1"/>
      <c r="C27" s="1"/>
      <c r="D27" s="3"/>
      <c r="E27" s="3"/>
      <c r="G27" s="9"/>
      <c r="H27" s="9"/>
      <c r="I27" s="9"/>
      <c r="J27" s="9"/>
      <c r="K27" s="9"/>
      <c r="L27" s="9"/>
    </row>
    <row r="28" spans="1:12">
      <c r="B28" s="4"/>
      <c r="C28" s="4"/>
      <c r="D28" s="3"/>
      <c r="E28" s="3"/>
      <c r="G28" s="9"/>
      <c r="H28" s="9"/>
      <c r="I28" s="9"/>
      <c r="J28" s="9"/>
      <c r="K28" s="9"/>
      <c r="L28" s="9"/>
    </row>
    <row r="29" spans="1:12">
      <c r="B29" s="11"/>
      <c r="C29" s="11"/>
      <c r="D29" s="3"/>
      <c r="E29" s="3"/>
      <c r="G29" s="9"/>
      <c r="H29" s="9"/>
      <c r="I29" s="9"/>
      <c r="J29" s="9"/>
      <c r="K29" s="9"/>
      <c r="L29" s="9"/>
    </row>
    <row r="30" spans="1:12">
      <c r="D30" s="3"/>
      <c r="E30" s="3"/>
      <c r="G30" s="9"/>
      <c r="H30" s="9"/>
      <c r="I30" s="9"/>
      <c r="J30" s="9"/>
      <c r="K30" s="9"/>
      <c r="L30" s="9"/>
    </row>
    <row r="31" spans="1:12">
      <c r="D31" s="3"/>
      <c r="E31" s="3"/>
      <c r="G31" s="9"/>
      <c r="H31" s="9"/>
      <c r="I31" s="9"/>
      <c r="J31" s="9"/>
      <c r="K31" s="9"/>
      <c r="L31" s="9"/>
    </row>
    <row r="32" spans="1:12">
      <c r="A32" s="12"/>
      <c r="B32" s="9"/>
      <c r="C32" s="11"/>
      <c r="D32" s="3"/>
      <c r="E32" s="3"/>
      <c r="G32" s="9"/>
      <c r="H32" s="9"/>
      <c r="I32" s="9"/>
      <c r="J32" s="9"/>
      <c r="K32" s="9"/>
      <c r="L32" s="9"/>
    </row>
    <row r="33" spans="1:12">
      <c r="B33" s="1"/>
      <c r="C33" s="1"/>
      <c r="D33" s="3"/>
      <c r="E33" s="3"/>
      <c r="G33" s="9"/>
      <c r="H33" s="9"/>
      <c r="I33" s="9"/>
      <c r="J33" s="9"/>
      <c r="K33" s="9"/>
      <c r="L33" s="9"/>
    </row>
    <row r="34" spans="1:12">
      <c r="B34" s="1"/>
      <c r="C34" s="1"/>
      <c r="D34" s="3"/>
      <c r="E34" s="3"/>
      <c r="G34" s="9"/>
      <c r="H34" s="9"/>
      <c r="I34" s="9"/>
      <c r="J34" s="9"/>
      <c r="K34" s="9"/>
      <c r="L34" s="9"/>
    </row>
    <row r="35" spans="1:12">
      <c r="A35" s="13"/>
      <c r="B35" s="1"/>
      <c r="C35" s="1"/>
      <c r="D35" s="3"/>
      <c r="E35" s="3"/>
      <c r="G35" s="9"/>
      <c r="H35" s="9"/>
      <c r="I35" s="9"/>
      <c r="J35" s="9"/>
      <c r="K35" s="9"/>
      <c r="L35" s="9"/>
    </row>
    <row r="36" spans="1:12">
      <c r="B36" s="1"/>
      <c r="C36" s="1"/>
      <c r="D36" s="3"/>
      <c r="E36" s="3"/>
      <c r="G36" s="9"/>
      <c r="H36" s="9"/>
      <c r="I36" s="9"/>
      <c r="J36" s="9"/>
      <c r="K36" s="9"/>
      <c r="L36" s="9"/>
    </row>
    <row r="37" spans="1:12">
      <c r="B37" s="1"/>
      <c r="C37" s="1"/>
      <c r="D37" s="3"/>
      <c r="E37" s="3"/>
      <c r="G37" s="9"/>
      <c r="H37" s="9"/>
      <c r="I37" s="9"/>
      <c r="J37" s="9"/>
      <c r="K37" s="9"/>
      <c r="L37" s="9"/>
    </row>
    <row r="38" spans="1:12">
      <c r="A38" s="13"/>
      <c r="B38" s="1"/>
      <c r="C38" s="1"/>
      <c r="D38" s="3"/>
      <c r="E38" s="3"/>
      <c r="G38" s="9"/>
      <c r="H38" s="9"/>
      <c r="I38" s="9"/>
      <c r="J38" s="9"/>
      <c r="K38" s="9"/>
      <c r="L38" s="9"/>
    </row>
    <row r="39" spans="1:12">
      <c r="A39" s="13"/>
      <c r="B39" s="1"/>
      <c r="C39" s="1"/>
      <c r="D39" s="3"/>
      <c r="E39" s="3"/>
      <c r="G39" s="9"/>
      <c r="H39" s="9"/>
      <c r="I39" s="9"/>
      <c r="J39" s="9"/>
      <c r="K39" s="9"/>
      <c r="L39" s="9"/>
    </row>
    <row r="40" spans="1:12">
      <c r="B40" s="1"/>
      <c r="C40" s="1"/>
      <c r="D40" s="3"/>
      <c r="E40" s="3"/>
      <c r="G40" s="9"/>
      <c r="H40" s="9"/>
      <c r="I40" s="9"/>
      <c r="J40" s="9"/>
      <c r="K40" s="9"/>
      <c r="L40" s="9"/>
    </row>
    <row r="41" spans="1:12">
      <c r="B41" s="1"/>
      <c r="C41" s="1"/>
      <c r="D41" s="3"/>
      <c r="E41" s="3"/>
      <c r="G41" s="9"/>
      <c r="H41" s="9"/>
      <c r="I41" s="9"/>
      <c r="J41" s="9"/>
      <c r="K41" s="9"/>
      <c r="L41" s="9"/>
    </row>
    <row r="42" spans="1:12">
      <c r="B42" s="1"/>
      <c r="C42" s="1"/>
      <c r="D42" s="3"/>
      <c r="E42" s="3"/>
      <c r="G42" s="9"/>
      <c r="H42" s="9"/>
      <c r="I42" s="9"/>
      <c r="J42" s="9"/>
      <c r="K42" s="9"/>
      <c r="L42" s="9"/>
    </row>
    <row r="43" spans="1:12">
      <c r="B43" s="1"/>
      <c r="C43" s="1"/>
      <c r="D43" s="3"/>
      <c r="E43" s="3"/>
      <c r="G43" s="9"/>
      <c r="H43" s="9"/>
      <c r="I43" s="9"/>
      <c r="J43" s="9"/>
      <c r="K43" s="9"/>
      <c r="L43" s="9"/>
    </row>
    <row r="44" spans="1:12">
      <c r="B44" s="1"/>
      <c r="C44" s="1"/>
      <c r="D44" s="3"/>
      <c r="E44" s="3"/>
      <c r="G44" s="9"/>
      <c r="H44" s="9"/>
      <c r="I44" s="9"/>
      <c r="J44" s="9"/>
      <c r="K44" s="9"/>
      <c r="L44" s="9"/>
    </row>
    <row r="45" spans="1:12">
      <c r="B45" s="1"/>
      <c r="C45" s="1"/>
      <c r="D45" s="3"/>
      <c r="E45" s="3"/>
      <c r="G45" s="9"/>
      <c r="H45" s="9"/>
      <c r="I45" s="9"/>
      <c r="J45" s="9"/>
      <c r="K45" s="9"/>
      <c r="L45" s="9"/>
    </row>
    <row r="46" spans="1:12">
      <c r="B46" s="1"/>
      <c r="C46" s="1"/>
      <c r="D46" s="3"/>
      <c r="E46" s="3"/>
      <c r="G46" s="9"/>
      <c r="H46" s="9"/>
      <c r="I46" s="9"/>
      <c r="J46" s="9"/>
      <c r="K46" s="9"/>
      <c r="L46" s="9"/>
    </row>
    <row r="47" spans="1:12">
      <c r="B47" s="1"/>
      <c r="C47" s="1"/>
      <c r="D47" s="3"/>
      <c r="E47" s="3"/>
      <c r="G47" s="9"/>
      <c r="H47" s="9"/>
      <c r="I47" s="9"/>
      <c r="J47" s="9"/>
      <c r="K47" s="9"/>
      <c r="L47" s="9"/>
    </row>
    <row r="48" spans="1:12">
      <c r="B48" s="1"/>
      <c r="C48" s="1"/>
      <c r="D48" s="3"/>
      <c r="E48" s="3"/>
      <c r="G48" s="9"/>
      <c r="H48" s="9"/>
      <c r="I48" s="9"/>
      <c r="J48" s="9"/>
      <c r="K48" s="9"/>
      <c r="L48" s="9"/>
    </row>
    <row r="49" spans="2:7">
      <c r="B49" s="1"/>
      <c r="C49" s="1"/>
      <c r="G49" s="14"/>
    </row>
    <row r="50" spans="2:7">
      <c r="B50" s="1"/>
      <c r="C50" s="1"/>
      <c r="G50" s="14"/>
    </row>
    <row r="51" spans="2:7">
      <c r="B51" s="14"/>
      <c r="C51" s="15"/>
      <c r="G51" s="14"/>
    </row>
    <row r="52" spans="2:7">
      <c r="B52" s="14"/>
      <c r="C52" s="15"/>
      <c r="G52" s="14"/>
    </row>
    <row r="53" spans="2:7">
      <c r="B53" s="14"/>
      <c r="C53" s="15"/>
      <c r="G53" s="14"/>
    </row>
    <row r="54" spans="2:7">
      <c r="B54" s="14"/>
      <c r="C54" s="15"/>
      <c r="G54" s="14"/>
    </row>
    <row r="55" spans="2:7">
      <c r="B55" s="14"/>
      <c r="C55" s="15"/>
      <c r="G55" s="14"/>
    </row>
    <row r="56" spans="2:7">
      <c r="B56" s="14"/>
      <c r="C56" s="15"/>
      <c r="G56" s="14"/>
    </row>
    <row r="57" spans="2:7">
      <c r="B57" s="14"/>
      <c r="C57" s="15"/>
      <c r="G57" s="14"/>
    </row>
    <row r="58" spans="2:7">
      <c r="B58" s="14"/>
      <c r="C58" s="15"/>
    </row>
    <row r="59" spans="2:7">
      <c r="B59" s="14"/>
      <c r="C59" s="1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/>
  </sheetViews>
  <sheetFormatPr defaultRowHeight="15"/>
  <cols>
    <col min="1" max="1" width="7.7109375" style="10" customWidth="1"/>
    <col min="2" max="2" width="12.85546875" style="7" customWidth="1"/>
    <col min="3" max="3" width="12.85546875" style="6" customWidth="1"/>
    <col min="4" max="4" width="14.7109375" style="7" customWidth="1"/>
    <col min="5" max="6" width="12.85546875" style="9" customWidth="1"/>
    <col min="7" max="7" width="11.42578125" style="9" customWidth="1"/>
    <col min="8" max="8" width="14.28515625" style="11" bestFit="1" customWidth="1"/>
    <col min="9" max="16384" width="9.140625" style="9"/>
  </cols>
  <sheetData>
    <row r="1" spans="1:8">
      <c r="A1" s="10" t="s">
        <v>11</v>
      </c>
    </row>
    <row r="2" spans="1:8">
      <c r="A2" s="10" t="s">
        <v>50</v>
      </c>
    </row>
    <row r="4" spans="1:8">
      <c r="A4" s="10" t="s">
        <v>16</v>
      </c>
    </row>
    <row r="5" spans="1:8">
      <c r="B5" s="11" t="s">
        <v>17</v>
      </c>
      <c r="C5" s="11" t="s">
        <v>18</v>
      </c>
      <c r="D5" s="11" t="s">
        <v>19</v>
      </c>
      <c r="E5" s="1" t="s">
        <v>20</v>
      </c>
      <c r="F5" s="11" t="s">
        <v>21</v>
      </c>
      <c r="G5" s="2" t="s">
        <v>22</v>
      </c>
      <c r="H5" s="11" t="s">
        <v>51</v>
      </c>
    </row>
    <row r="6" spans="1:8">
      <c r="A6" s="10">
        <v>1991</v>
      </c>
      <c r="B6" s="7">
        <v>2194610503.4000001</v>
      </c>
      <c r="C6" s="7">
        <v>1894519711</v>
      </c>
      <c r="D6" s="7">
        <v>1217903673.0999999</v>
      </c>
      <c r="E6" s="7">
        <v>32520781.620000001</v>
      </c>
      <c r="F6" s="7">
        <v>63454182.020000003</v>
      </c>
      <c r="G6" s="7">
        <v>2069437.75</v>
      </c>
    </row>
    <row r="7" spans="1:8">
      <c r="A7" s="10">
        <v>1992</v>
      </c>
      <c r="B7" s="7">
        <v>2659476713.5</v>
      </c>
      <c r="C7" s="7">
        <v>2158343898.8000002</v>
      </c>
      <c r="D7" s="7">
        <v>1312860675.8</v>
      </c>
      <c r="E7" s="7">
        <v>51231979.549999997</v>
      </c>
      <c r="F7" s="7">
        <v>101241380.17</v>
      </c>
      <c r="G7" s="7">
        <v>3880668.74</v>
      </c>
      <c r="H7" s="4"/>
    </row>
    <row r="8" spans="1:8">
      <c r="A8" s="10">
        <v>1993</v>
      </c>
      <c r="B8" s="7">
        <v>2893020952.4000001</v>
      </c>
      <c r="C8" s="7">
        <v>2528306441.4000001</v>
      </c>
      <c r="D8" s="7">
        <v>1399938865.4000001</v>
      </c>
      <c r="E8" s="7">
        <v>72917231.719999999</v>
      </c>
      <c r="F8" s="7">
        <v>149489057.94999999</v>
      </c>
      <c r="G8" s="7">
        <v>5446098.4699999997</v>
      </c>
      <c r="H8" s="4"/>
    </row>
    <row r="9" spans="1:8">
      <c r="A9" s="10">
        <v>1994</v>
      </c>
      <c r="B9" s="7">
        <v>3263953259</v>
      </c>
      <c r="C9" s="7">
        <v>2845637297.3000002</v>
      </c>
      <c r="D9" s="7">
        <v>1644730845.3</v>
      </c>
      <c r="E9" s="7">
        <v>115129897.09</v>
      </c>
      <c r="F9" s="7">
        <v>216915725.84999999</v>
      </c>
      <c r="G9" s="7">
        <v>7765675.8399999999</v>
      </c>
      <c r="H9" s="4"/>
    </row>
    <row r="10" spans="1:8">
      <c r="A10" s="10">
        <v>1995</v>
      </c>
      <c r="B10" s="7">
        <v>3474056133</v>
      </c>
      <c r="C10" s="7">
        <v>3193968866</v>
      </c>
      <c r="D10" s="7">
        <v>1793215811.8</v>
      </c>
      <c r="E10" s="7">
        <v>160541358.84999999</v>
      </c>
      <c r="F10" s="7">
        <v>287215318.69999999</v>
      </c>
      <c r="G10" s="7">
        <v>8499748.0899999999</v>
      </c>
      <c r="H10" s="4"/>
    </row>
    <row r="11" spans="1:8">
      <c r="A11" s="10">
        <v>1996</v>
      </c>
      <c r="B11" s="7">
        <v>3888989418.5999999</v>
      </c>
      <c r="C11" s="7">
        <v>3644322380.1999998</v>
      </c>
      <c r="D11" s="7">
        <v>1931509788</v>
      </c>
      <c r="E11" s="7">
        <v>224204253.74000001</v>
      </c>
      <c r="F11" s="7">
        <v>345060644.92000002</v>
      </c>
      <c r="G11" s="7">
        <v>10063351.800000001</v>
      </c>
      <c r="H11" s="4"/>
    </row>
    <row r="12" spans="1:8">
      <c r="A12" s="10">
        <v>1997</v>
      </c>
      <c r="B12" s="7">
        <v>4173197350.0999999</v>
      </c>
      <c r="C12" s="7">
        <v>3873126902.5</v>
      </c>
      <c r="D12" s="7">
        <v>2046003990</v>
      </c>
      <c r="E12" s="7">
        <v>280475017.97000003</v>
      </c>
      <c r="F12" s="7">
        <v>378080386.73000002</v>
      </c>
      <c r="G12" s="7">
        <v>12155552.810000001</v>
      </c>
      <c r="H12" s="4"/>
    </row>
    <row r="13" spans="1:8">
      <c r="A13" s="10">
        <v>1998</v>
      </c>
      <c r="B13" s="7">
        <v>4242363122</v>
      </c>
      <c r="C13" s="7">
        <v>4045600127.9000001</v>
      </c>
      <c r="D13" s="7">
        <v>2086722112.8</v>
      </c>
      <c r="E13" s="7">
        <v>306541370.27999997</v>
      </c>
      <c r="F13" s="7">
        <v>262827489.78999999</v>
      </c>
      <c r="G13" s="7">
        <v>13593789.77</v>
      </c>
      <c r="H13" s="4"/>
    </row>
    <row r="14" spans="1:8">
      <c r="A14" s="10">
        <v>1999</v>
      </c>
      <c r="B14" s="7">
        <v>4505969845.6999998</v>
      </c>
      <c r="C14" s="7">
        <v>4402845739.1999998</v>
      </c>
      <c r="D14" s="7">
        <v>2141779068.8</v>
      </c>
      <c r="E14" s="7">
        <v>258565420.78</v>
      </c>
      <c r="F14" s="7">
        <v>79908515.780000001</v>
      </c>
      <c r="G14" s="7">
        <v>16642185.75</v>
      </c>
      <c r="H14" s="4"/>
    </row>
    <row r="15" spans="1:8">
      <c r="A15" s="10">
        <v>2000</v>
      </c>
      <c r="B15" s="7">
        <v>4740337151.3999996</v>
      </c>
      <c r="C15" s="7">
        <v>4697811232.6000004</v>
      </c>
      <c r="D15" s="7">
        <v>2345145697.3000002</v>
      </c>
      <c r="E15" s="7">
        <v>290912429.11000001</v>
      </c>
      <c r="F15" s="7">
        <v>229600231.83000001</v>
      </c>
      <c r="G15" s="7">
        <v>19698805.27</v>
      </c>
      <c r="H15" s="4"/>
    </row>
    <row r="16" spans="1:8">
      <c r="A16" s="10">
        <v>2001</v>
      </c>
      <c r="B16" s="7">
        <v>5289934062.6999998</v>
      </c>
      <c r="C16" s="7">
        <v>5262052352.3000002</v>
      </c>
      <c r="D16" s="7">
        <v>2671103627.8000002</v>
      </c>
      <c r="E16" s="7">
        <v>372773953.88999999</v>
      </c>
      <c r="F16" s="7">
        <v>255025059.62</v>
      </c>
      <c r="G16" s="7">
        <v>26449447.960000001</v>
      </c>
      <c r="H16" s="4"/>
    </row>
    <row r="17" spans="1:8">
      <c r="A17" s="10">
        <v>2002</v>
      </c>
      <c r="B17" s="7">
        <v>5820830879.8000002</v>
      </c>
      <c r="C17" s="7">
        <v>5896503309.1000004</v>
      </c>
      <c r="D17" s="7">
        <v>2975244380.1999998</v>
      </c>
      <c r="E17" s="7">
        <v>431819435.64999998</v>
      </c>
      <c r="F17" s="7">
        <v>287838960.36000001</v>
      </c>
      <c r="G17" s="7">
        <v>34711734.229999997</v>
      </c>
      <c r="H17" s="4"/>
    </row>
    <row r="18" spans="1:8">
      <c r="A18" s="10">
        <v>2003</v>
      </c>
      <c r="B18" s="7">
        <v>6010290061.8999996</v>
      </c>
      <c r="C18" s="7">
        <v>6374537920.1000004</v>
      </c>
      <c r="D18" s="7">
        <v>3313464915</v>
      </c>
      <c r="E18" s="7">
        <v>448034613.69999999</v>
      </c>
      <c r="F18" s="7">
        <v>311083484.44999999</v>
      </c>
      <c r="G18" s="7">
        <v>43129163.939999998</v>
      </c>
      <c r="H18" s="4"/>
    </row>
    <row r="19" spans="1:8">
      <c r="A19" s="10">
        <v>2004</v>
      </c>
      <c r="B19" s="7">
        <v>6547481679.5</v>
      </c>
      <c r="C19" s="7">
        <v>7026160058.5</v>
      </c>
      <c r="D19" s="7">
        <v>3672855671.8000002</v>
      </c>
      <c r="E19" s="7">
        <v>552318025.17999995</v>
      </c>
      <c r="F19" s="7">
        <v>371411155.22000003</v>
      </c>
      <c r="G19" s="7">
        <v>56840891.909999996</v>
      </c>
      <c r="H19" s="4"/>
    </row>
    <row r="20" spans="1:8">
      <c r="A20" s="10">
        <v>2005</v>
      </c>
      <c r="B20" s="7">
        <v>7077431625.8000002</v>
      </c>
      <c r="C20" s="7">
        <v>7367044258.8000002</v>
      </c>
      <c r="D20" s="7">
        <v>4101765694.9000001</v>
      </c>
      <c r="E20" s="7">
        <v>620119557.37</v>
      </c>
      <c r="F20" s="7">
        <v>426937358.5</v>
      </c>
      <c r="G20" s="7">
        <v>68382134.590000004</v>
      </c>
      <c r="H20" s="4"/>
    </row>
    <row r="21" spans="1:8">
      <c r="A21" s="10">
        <v>2006</v>
      </c>
      <c r="B21" s="7">
        <v>7169451274.1000004</v>
      </c>
      <c r="C21" s="7">
        <v>7808897892.3999996</v>
      </c>
      <c r="D21" s="7">
        <v>4293048586.1999998</v>
      </c>
      <c r="E21" s="7">
        <v>671208865.70000005</v>
      </c>
      <c r="F21" s="7">
        <v>469852270.35000002</v>
      </c>
      <c r="G21" s="7">
        <v>70550795.310000002</v>
      </c>
      <c r="H21" s="6">
        <v>1152123180.3</v>
      </c>
    </row>
    <row r="22" spans="1:8">
      <c r="A22" s="10">
        <v>2007</v>
      </c>
      <c r="B22" s="7">
        <v>7496774381.5</v>
      </c>
      <c r="C22" s="7">
        <v>8001786731.3999996</v>
      </c>
      <c r="D22" s="7">
        <v>4385922398.1999998</v>
      </c>
      <c r="E22" s="7">
        <v>733727896.24000001</v>
      </c>
      <c r="F22" s="7">
        <v>531304022.44999999</v>
      </c>
      <c r="G22" s="7">
        <v>81096344.829999998</v>
      </c>
      <c r="H22" s="6">
        <v>1393380847.9000001</v>
      </c>
    </row>
    <row r="23" spans="1:8">
      <c r="A23" s="10">
        <v>2008</v>
      </c>
      <c r="B23" s="7">
        <v>8871656422.2000008</v>
      </c>
      <c r="C23" s="6">
        <v>8283319827.8000002</v>
      </c>
      <c r="D23" s="6">
        <v>4787078815.3999996</v>
      </c>
      <c r="E23" s="6">
        <v>847418559.89999998</v>
      </c>
      <c r="F23" s="6">
        <v>602616646.25</v>
      </c>
      <c r="G23" s="6">
        <v>102874918.25</v>
      </c>
      <c r="H23" s="6">
        <v>1608664479.5</v>
      </c>
    </row>
    <row r="24" spans="1:8">
      <c r="A24" s="10">
        <v>2009</v>
      </c>
      <c r="B24" s="7">
        <v>9718483007.6000004</v>
      </c>
      <c r="C24" s="6">
        <v>8717369012.2999992</v>
      </c>
      <c r="D24" s="6">
        <v>5194088991.3000002</v>
      </c>
      <c r="E24" s="6">
        <v>908198979.59000003</v>
      </c>
      <c r="F24" s="6">
        <v>659864459.92999995</v>
      </c>
      <c r="G24" s="6">
        <v>97708337.359999999</v>
      </c>
      <c r="H24" s="6">
        <v>1726864008.5</v>
      </c>
    </row>
    <row r="25" spans="1:8">
      <c r="A25" s="10">
        <v>2010</v>
      </c>
      <c r="B25" s="7">
        <v>10407179581.200001</v>
      </c>
      <c r="C25" s="7">
        <v>9176097492.6000004</v>
      </c>
      <c r="D25" s="7">
        <v>5540914649.8999996</v>
      </c>
      <c r="E25" s="7">
        <v>1036566467.9400001</v>
      </c>
      <c r="F25" s="7">
        <v>690865038.25</v>
      </c>
      <c r="G25" s="7">
        <v>124550870.89</v>
      </c>
      <c r="H25" s="6">
        <v>1916995284.5999999</v>
      </c>
    </row>
    <row r="26" spans="1:8">
      <c r="A26" s="10">
        <v>2011</v>
      </c>
      <c r="B26" s="7">
        <v>10549672205.299999</v>
      </c>
      <c r="C26" s="6">
        <v>9809931968.1000004</v>
      </c>
      <c r="D26" s="6">
        <v>5363288931.3999996</v>
      </c>
      <c r="E26" s="6">
        <v>1201679518.79</v>
      </c>
      <c r="F26" s="6">
        <v>622883441.77999997</v>
      </c>
      <c r="G26" s="6">
        <v>134558964.68000001</v>
      </c>
      <c r="H26" s="6">
        <v>2156692758.0999999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zoomScaleNormal="100" workbookViewId="0"/>
  </sheetViews>
  <sheetFormatPr defaultRowHeight="15"/>
  <cols>
    <col min="1" max="1" width="7.7109375" style="10" customWidth="1"/>
    <col min="2" max="2" width="15.7109375" style="7" bestFit="1" customWidth="1"/>
    <col min="3" max="3" width="12.5703125" style="6" customWidth="1"/>
    <col min="4" max="4" width="12.5703125" style="7" customWidth="1"/>
    <col min="5" max="5" width="8.85546875" style="3" customWidth="1"/>
    <col min="6" max="16384" width="9.140625" style="9"/>
  </cols>
  <sheetData>
    <row r="1" spans="1:5">
      <c r="A1" s="10" t="s">
        <v>15</v>
      </c>
    </row>
    <row r="2" spans="1:5">
      <c r="A2" s="10" t="s">
        <v>44</v>
      </c>
    </row>
    <row r="4" spans="1:5">
      <c r="A4" s="17"/>
    </row>
    <row r="5" spans="1:5">
      <c r="B5" s="11" t="s">
        <v>36</v>
      </c>
      <c r="C5" s="11" t="s">
        <v>37</v>
      </c>
      <c r="D5" s="11" t="s">
        <v>42</v>
      </c>
      <c r="E5" s="9"/>
    </row>
    <row r="6" spans="1:5">
      <c r="A6" s="10">
        <v>1991</v>
      </c>
      <c r="B6" s="7">
        <v>4083258716.6999998</v>
      </c>
      <c r="C6" s="7">
        <v>569607395.21000004</v>
      </c>
      <c r="D6" s="7">
        <v>526320029.54000002</v>
      </c>
      <c r="E6" s="9"/>
    </row>
    <row r="7" spans="1:5">
      <c r="A7" s="10">
        <v>1992</v>
      </c>
      <c r="B7" s="6">
        <v>4766966126.3000002</v>
      </c>
      <c r="C7" s="7">
        <v>673778807.39999998</v>
      </c>
      <c r="D7" s="7">
        <v>590826526.88999999</v>
      </c>
      <c r="E7" s="9"/>
    </row>
    <row r="8" spans="1:5">
      <c r="A8" s="10">
        <v>1993</v>
      </c>
      <c r="B8" s="6">
        <v>5354957148.8000002</v>
      </c>
      <c r="C8" s="7">
        <v>751842752.36000001</v>
      </c>
      <c r="D8" s="7">
        <v>662886365.27999997</v>
      </c>
      <c r="E8" s="9"/>
    </row>
    <row r="9" spans="1:5">
      <c r="A9" s="10">
        <v>1994</v>
      </c>
      <c r="B9" s="6">
        <v>6132686569.3999996</v>
      </c>
      <c r="C9" s="7">
        <v>860659696.34000003</v>
      </c>
      <c r="D9" s="7">
        <v>748887602.80999994</v>
      </c>
      <c r="E9" s="9"/>
    </row>
    <row r="10" spans="1:5">
      <c r="A10" s="10">
        <v>1995</v>
      </c>
      <c r="B10" s="6">
        <v>6798380162.1000004</v>
      </c>
      <c r="C10" s="7">
        <v>973374984.13</v>
      </c>
      <c r="D10" s="7">
        <v>822326159.28999996</v>
      </c>
      <c r="E10" s="9"/>
    </row>
    <row r="11" spans="1:5">
      <c r="A11" s="10">
        <v>1996</v>
      </c>
      <c r="B11" s="6">
        <v>7768606506.8000002</v>
      </c>
      <c r="C11" s="7">
        <v>1022984697.41</v>
      </c>
      <c r="D11" s="7">
        <v>896486096.16999996</v>
      </c>
      <c r="E11" s="9"/>
    </row>
    <row r="12" spans="1:5">
      <c r="A12" s="10">
        <v>1997</v>
      </c>
      <c r="B12" s="6">
        <v>8447734603</v>
      </c>
      <c r="C12" s="7">
        <v>991740606.53999996</v>
      </c>
      <c r="D12" s="7">
        <v>966504991.90999997</v>
      </c>
      <c r="E12" s="9"/>
    </row>
    <row r="13" spans="1:5">
      <c r="A13" s="10">
        <v>1998</v>
      </c>
      <c r="B13" s="6">
        <v>8782424678.7999992</v>
      </c>
      <c r="C13" s="7">
        <v>881066306.00999999</v>
      </c>
      <c r="D13" s="7">
        <v>952459769.79999995</v>
      </c>
      <c r="E13" s="9"/>
    </row>
    <row r="14" spans="1:5">
      <c r="A14" s="10">
        <v>1999</v>
      </c>
      <c r="B14" s="6">
        <v>9335268552.2000008</v>
      </c>
      <c r="C14" s="7">
        <v>781831137.01999998</v>
      </c>
      <c r="D14" s="7">
        <v>953314722.05999994</v>
      </c>
      <c r="E14" s="9"/>
    </row>
    <row r="15" spans="1:5">
      <c r="A15" s="10">
        <v>2000</v>
      </c>
      <c r="B15" s="6">
        <v>10111930157.799999</v>
      </c>
      <c r="C15" s="7">
        <v>779366290.15999997</v>
      </c>
      <c r="D15" s="7">
        <v>1069691908.46</v>
      </c>
      <c r="E15" s="9"/>
    </row>
    <row r="16" spans="1:5">
      <c r="A16" s="10">
        <v>2001</v>
      </c>
      <c r="B16" s="6">
        <v>11446629516.6</v>
      </c>
      <c r="C16" s="7">
        <v>800197079.15999997</v>
      </c>
      <c r="D16" s="7">
        <v>1217337062.28</v>
      </c>
      <c r="E16" s="9"/>
    </row>
    <row r="17" spans="1:5">
      <c r="A17" s="10">
        <v>2002</v>
      </c>
      <c r="B17" s="6">
        <v>12807021949.299999</v>
      </c>
      <c r="C17" s="7">
        <v>835604413.63</v>
      </c>
      <c r="D17" s="7">
        <v>1354341105.8499999</v>
      </c>
      <c r="E17" s="9"/>
    </row>
    <row r="18" spans="1:5">
      <c r="A18" s="10">
        <v>2003</v>
      </c>
      <c r="B18" s="6">
        <v>13773363756.799999</v>
      </c>
      <c r="C18" s="7">
        <v>855410308.13999999</v>
      </c>
      <c r="D18" s="7">
        <v>1460301855.3499999</v>
      </c>
      <c r="E18" s="9"/>
    </row>
    <row r="19" spans="1:5">
      <c r="A19" s="10">
        <v>2004</v>
      </c>
      <c r="B19" s="6">
        <v>15183965252.1</v>
      </c>
      <c r="C19" s="7">
        <v>894488822.60000002</v>
      </c>
      <c r="D19" s="7">
        <v>1606355217.8399999</v>
      </c>
      <c r="E19" s="9"/>
    </row>
    <row r="20" spans="1:5">
      <c r="A20" s="10">
        <v>2005</v>
      </c>
      <c r="B20" s="6">
        <v>16242872394.4</v>
      </c>
      <c r="C20" s="7">
        <v>916909317.79999995</v>
      </c>
      <c r="D20" s="7">
        <v>1765953138.73</v>
      </c>
      <c r="E20" s="9"/>
    </row>
    <row r="21" spans="1:5">
      <c r="A21" s="10">
        <v>2006</v>
      </c>
      <c r="B21" s="6">
        <v>17904444421.599998</v>
      </c>
      <c r="C21" s="7">
        <v>1019267281.86</v>
      </c>
      <c r="D21" s="7">
        <v>2093728351.3299999</v>
      </c>
      <c r="E21" s="9"/>
    </row>
    <row r="22" spans="1:5">
      <c r="A22" s="10">
        <v>2007</v>
      </c>
      <c r="B22" s="6">
        <v>18768592309.299999</v>
      </c>
      <c r="C22" s="7">
        <v>1029651109.35</v>
      </c>
      <c r="D22" s="7">
        <v>2147355030.23</v>
      </c>
      <c r="E22" s="9"/>
    </row>
    <row r="23" spans="1:5">
      <c r="A23" s="10">
        <v>2008</v>
      </c>
      <c r="B23" s="6">
        <v>20751091632.099998</v>
      </c>
      <c r="C23" s="6">
        <v>1126837655.23</v>
      </c>
      <c r="D23" s="6">
        <v>2386940872.3000002</v>
      </c>
      <c r="E23" s="9"/>
    </row>
    <row r="24" spans="1:5">
      <c r="A24" s="10">
        <v>2009</v>
      </c>
      <c r="B24" s="6">
        <v>22282373607.400002</v>
      </c>
      <c r="C24" s="6">
        <v>1184510554.96</v>
      </c>
      <c r="D24" s="6">
        <v>2726076158.8400002</v>
      </c>
      <c r="E24" s="9"/>
    </row>
    <row r="25" spans="1:5">
      <c r="A25" s="10">
        <v>2010</v>
      </c>
      <c r="B25" s="6">
        <v>23745717123.799999</v>
      </c>
      <c r="C25" s="6">
        <v>1284820266.3699999</v>
      </c>
      <c r="D25" s="6">
        <v>2823070200.4899998</v>
      </c>
      <c r="E25" s="9"/>
    </row>
    <row r="26" spans="1:5">
      <c r="A26" s="10">
        <v>2011</v>
      </c>
      <c r="B26" s="6">
        <v>24335715671.099998</v>
      </c>
      <c r="C26" s="6">
        <v>1474249635.01</v>
      </c>
      <c r="D26" s="6">
        <v>2881415490.1300001</v>
      </c>
      <c r="E26" s="9"/>
    </row>
    <row r="27" spans="1:5">
      <c r="B27" s="14"/>
      <c r="C27" s="15"/>
      <c r="D27" s="14"/>
    </row>
    <row r="28" spans="1:5">
      <c r="B28" s="14"/>
      <c r="C28" s="15"/>
      <c r="D28" s="14"/>
    </row>
    <row r="29" spans="1:5">
      <c r="B29" s="14"/>
      <c r="C29" s="15"/>
      <c r="D29" s="14"/>
    </row>
    <row r="30" spans="1:5">
      <c r="B30" s="14"/>
      <c r="C30" s="15"/>
      <c r="D30" s="14"/>
    </row>
    <row r="31" spans="1:5">
      <c r="B31" s="14"/>
      <c r="C31" s="15"/>
      <c r="D31" s="1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workbookViewId="0"/>
  </sheetViews>
  <sheetFormatPr defaultRowHeight="15"/>
  <cols>
    <col min="1" max="1" width="7.7109375" style="10" customWidth="1"/>
    <col min="2" max="2" width="12.5703125" style="7" customWidth="1"/>
    <col min="3" max="3" width="12.5703125" style="6" customWidth="1"/>
    <col min="4" max="4" width="12.5703125" style="7" customWidth="1"/>
    <col min="5" max="5" width="10" style="7" customWidth="1"/>
    <col min="6" max="10" width="8.85546875" style="3" customWidth="1"/>
    <col min="11" max="16384" width="9.140625" style="9"/>
  </cols>
  <sheetData>
    <row r="1" spans="1:10">
      <c r="A1" s="10" t="s">
        <v>23</v>
      </c>
    </row>
    <row r="2" spans="1:10">
      <c r="A2" s="10" t="s">
        <v>78</v>
      </c>
    </row>
    <row r="4" spans="1:10">
      <c r="E4" s="27"/>
    </row>
    <row r="5" spans="1:10">
      <c r="B5" s="11" t="s">
        <v>36</v>
      </c>
      <c r="C5" s="11" t="s">
        <v>37</v>
      </c>
      <c r="D5" s="11" t="s">
        <v>43</v>
      </c>
      <c r="E5" s="9"/>
      <c r="F5" s="9"/>
      <c r="G5" s="9"/>
      <c r="H5" s="9"/>
      <c r="I5" s="9"/>
      <c r="J5" s="9"/>
    </row>
    <row r="6" spans="1:10">
      <c r="A6" s="10">
        <v>1991</v>
      </c>
      <c r="B6" s="7">
        <v>41788.79</v>
      </c>
      <c r="C6" s="7">
        <v>34422.85</v>
      </c>
      <c r="D6" s="7">
        <v>16192.67</v>
      </c>
      <c r="E6" s="9"/>
      <c r="F6" s="9"/>
      <c r="G6" s="9"/>
      <c r="H6" s="9"/>
      <c r="I6" s="9"/>
      <c r="J6" s="9"/>
    </row>
    <row r="7" spans="1:10">
      <c r="A7" s="10">
        <v>1992</v>
      </c>
      <c r="B7" s="6">
        <v>45088.9</v>
      </c>
      <c r="C7" s="7">
        <v>36591.9</v>
      </c>
      <c r="D7" s="7">
        <v>16465.759999999998</v>
      </c>
      <c r="E7" s="9"/>
      <c r="F7" s="9"/>
      <c r="G7" s="9"/>
      <c r="H7" s="9"/>
      <c r="I7" s="9"/>
      <c r="J7" s="9"/>
    </row>
    <row r="8" spans="1:10">
      <c r="A8" s="10">
        <v>1993</v>
      </c>
      <c r="B8" s="6">
        <v>46922.87</v>
      </c>
      <c r="C8" s="7">
        <v>37312.94</v>
      </c>
      <c r="D8" s="7">
        <v>16854.95</v>
      </c>
      <c r="E8" s="9"/>
      <c r="F8" s="9"/>
      <c r="G8" s="9"/>
      <c r="H8" s="9"/>
      <c r="I8" s="9"/>
      <c r="J8" s="9"/>
    </row>
    <row r="9" spans="1:10">
      <c r="A9" s="10">
        <v>1994</v>
      </c>
      <c r="B9" s="6">
        <v>49304.39</v>
      </c>
      <c r="C9" s="7">
        <v>39240.949999999997</v>
      </c>
      <c r="D9" s="7">
        <v>17776.03</v>
      </c>
      <c r="E9" s="9"/>
      <c r="F9" s="9"/>
      <c r="G9" s="9"/>
      <c r="H9" s="9"/>
      <c r="I9" s="9"/>
      <c r="J9" s="9"/>
    </row>
    <row r="10" spans="1:10">
      <c r="A10" s="10">
        <v>1995</v>
      </c>
      <c r="B10" s="6">
        <v>50829.23</v>
      </c>
      <c r="C10" s="7">
        <v>41897.43</v>
      </c>
      <c r="D10" s="7">
        <v>18661.009999999998</v>
      </c>
      <c r="E10" s="9"/>
      <c r="F10" s="9"/>
      <c r="G10" s="9"/>
      <c r="H10" s="9"/>
      <c r="I10" s="9"/>
      <c r="J10" s="9"/>
    </row>
    <row r="11" spans="1:10">
      <c r="A11" s="10">
        <v>1996</v>
      </c>
      <c r="B11" s="6">
        <v>54213.4</v>
      </c>
      <c r="C11" s="7">
        <v>44175.5</v>
      </c>
      <c r="D11" s="7">
        <v>18835.14</v>
      </c>
      <c r="E11" s="9"/>
      <c r="F11" s="9"/>
      <c r="G11" s="9"/>
      <c r="H11" s="9"/>
      <c r="I11" s="9"/>
      <c r="J11" s="9"/>
    </row>
    <row r="12" spans="1:10">
      <c r="A12" s="10">
        <v>1997</v>
      </c>
      <c r="B12" s="6">
        <v>54700.84</v>
      </c>
      <c r="C12" s="7">
        <v>44435.77</v>
      </c>
      <c r="D12" s="7">
        <v>19006.259999999998</v>
      </c>
      <c r="E12" s="9"/>
      <c r="F12" s="9"/>
      <c r="G12" s="9"/>
      <c r="H12" s="9"/>
      <c r="I12" s="9"/>
      <c r="J12" s="9"/>
    </row>
    <row r="13" spans="1:10">
      <c r="A13" s="10">
        <v>1998</v>
      </c>
      <c r="B13" s="6">
        <v>53948.4</v>
      </c>
      <c r="C13" s="7">
        <v>44473.57</v>
      </c>
      <c r="D13" s="7">
        <v>18199.96</v>
      </c>
      <c r="E13" s="9"/>
      <c r="F13" s="9"/>
      <c r="G13" s="9"/>
      <c r="H13" s="9"/>
      <c r="I13" s="9"/>
      <c r="J13" s="9"/>
    </row>
    <row r="14" spans="1:10">
      <c r="A14" s="10">
        <v>1999</v>
      </c>
      <c r="B14" s="6">
        <v>54460.82</v>
      </c>
      <c r="C14" s="7">
        <v>43494.71</v>
      </c>
      <c r="D14" s="7">
        <v>17447.79</v>
      </c>
      <c r="E14" s="9"/>
      <c r="F14" s="9"/>
      <c r="G14" s="9"/>
      <c r="H14" s="9"/>
      <c r="I14" s="9"/>
      <c r="J14" s="9"/>
    </row>
    <row r="15" spans="1:10">
      <c r="A15" s="10">
        <v>2000</v>
      </c>
      <c r="B15" s="6">
        <v>56019.68</v>
      </c>
      <c r="C15" s="7">
        <v>44951.9</v>
      </c>
      <c r="D15" s="7">
        <v>18493.5</v>
      </c>
      <c r="E15" s="9"/>
      <c r="F15" s="9"/>
      <c r="G15" s="9"/>
      <c r="H15" s="9"/>
      <c r="I15" s="9"/>
      <c r="J15" s="9"/>
    </row>
    <row r="16" spans="1:10">
      <c r="A16" s="10">
        <v>2001</v>
      </c>
      <c r="B16" s="6">
        <v>59468.07</v>
      </c>
      <c r="C16" s="7">
        <v>46447.42</v>
      </c>
      <c r="D16" s="7">
        <v>20142.25</v>
      </c>
      <c r="E16" s="9"/>
      <c r="F16" s="9"/>
      <c r="G16" s="9"/>
      <c r="H16" s="9"/>
      <c r="I16" s="9"/>
      <c r="J16" s="9"/>
    </row>
    <row r="17" spans="1:10">
      <c r="A17" s="10">
        <v>2002</v>
      </c>
      <c r="B17" s="6">
        <v>62242.17</v>
      </c>
      <c r="C17" s="7">
        <v>47570.34</v>
      </c>
      <c r="D17" s="7">
        <v>21235.88</v>
      </c>
      <c r="E17" s="9"/>
      <c r="F17" s="9"/>
      <c r="G17" s="9"/>
      <c r="H17" s="9"/>
      <c r="I17" s="9"/>
      <c r="J17" s="9"/>
    </row>
    <row r="18" spans="1:10">
      <c r="A18" s="10">
        <v>2003</v>
      </c>
      <c r="B18" s="6">
        <v>64271.32</v>
      </c>
      <c r="C18" s="7">
        <v>48049.58</v>
      </c>
      <c r="D18" s="7">
        <v>21861.61</v>
      </c>
      <c r="E18" s="9"/>
      <c r="F18" s="9"/>
      <c r="G18" s="9"/>
      <c r="H18" s="9"/>
      <c r="I18" s="9"/>
      <c r="J18" s="9"/>
    </row>
    <row r="19" spans="1:10">
      <c r="A19" s="10">
        <v>2004</v>
      </c>
      <c r="B19" s="6">
        <v>67551</v>
      </c>
      <c r="C19" s="7">
        <v>49306.33</v>
      </c>
      <c r="D19" s="7">
        <v>23725.5</v>
      </c>
      <c r="E19" s="9"/>
      <c r="F19" s="9"/>
      <c r="G19" s="9"/>
      <c r="H19" s="9"/>
      <c r="I19" s="9"/>
      <c r="J19" s="9"/>
    </row>
    <row r="20" spans="1:10">
      <c r="A20" s="10">
        <v>2005</v>
      </c>
      <c r="B20" s="6">
        <v>69687.73</v>
      </c>
      <c r="C20" s="7">
        <v>50929.03</v>
      </c>
      <c r="D20" s="7">
        <v>24669.8</v>
      </c>
      <c r="E20" s="9"/>
      <c r="F20" s="9"/>
      <c r="G20" s="9"/>
      <c r="H20" s="9"/>
      <c r="I20" s="9"/>
      <c r="J20" s="9"/>
    </row>
    <row r="21" spans="1:10">
      <c r="A21" s="10">
        <v>2006</v>
      </c>
      <c r="B21" s="6">
        <v>74620.789999999994</v>
      </c>
      <c r="C21" s="7">
        <v>56106.74</v>
      </c>
      <c r="D21" s="7">
        <v>27993.46</v>
      </c>
      <c r="E21" s="9"/>
      <c r="F21" s="9"/>
      <c r="G21" s="9"/>
      <c r="H21" s="9"/>
      <c r="I21" s="9"/>
      <c r="J21" s="9"/>
    </row>
    <row r="22" spans="1:10">
      <c r="A22" s="10">
        <v>2007</v>
      </c>
      <c r="B22" s="6">
        <v>76422.86</v>
      </c>
      <c r="C22" s="7">
        <v>57063.11</v>
      </c>
      <c r="D22" s="7">
        <v>27771.67</v>
      </c>
      <c r="E22" s="9"/>
      <c r="F22" s="9"/>
      <c r="G22" s="9"/>
      <c r="H22" s="9"/>
      <c r="I22" s="9"/>
      <c r="J22" s="9"/>
    </row>
    <row r="23" spans="1:10">
      <c r="A23" s="10">
        <v>2008</v>
      </c>
      <c r="B23" s="6">
        <v>82273.56</v>
      </c>
      <c r="C23" s="6">
        <v>62165.55</v>
      </c>
      <c r="D23" s="6">
        <v>29934.11</v>
      </c>
      <c r="E23" s="9"/>
      <c r="F23" s="9"/>
      <c r="G23" s="9"/>
      <c r="H23" s="9"/>
      <c r="I23" s="9"/>
      <c r="J23" s="9"/>
    </row>
    <row r="24" spans="1:10">
      <c r="A24" s="10">
        <v>2009</v>
      </c>
      <c r="B24" s="6">
        <v>86384.87</v>
      </c>
      <c r="C24" s="6">
        <v>65753.600000000006</v>
      </c>
      <c r="D24" s="6">
        <v>33266.42</v>
      </c>
      <c r="E24" s="9"/>
      <c r="F24" s="9"/>
      <c r="G24" s="9"/>
      <c r="H24" s="9"/>
      <c r="I24" s="9"/>
      <c r="J24" s="9"/>
    </row>
    <row r="25" spans="1:10">
      <c r="A25" s="10">
        <v>2010</v>
      </c>
      <c r="B25" s="6">
        <v>88191.44</v>
      </c>
      <c r="C25" s="6">
        <v>67208.58</v>
      </c>
      <c r="D25" s="6">
        <v>33103.019999999997</v>
      </c>
      <c r="E25" s="9"/>
      <c r="F25" s="9"/>
      <c r="G25" s="9"/>
      <c r="H25" s="9"/>
      <c r="I25" s="9"/>
      <c r="J25" s="9"/>
    </row>
    <row r="26" spans="1:10">
      <c r="A26" s="10">
        <v>2011</v>
      </c>
      <c r="B26" s="6">
        <v>87945.09</v>
      </c>
      <c r="C26" s="6">
        <v>71629.759999999995</v>
      </c>
      <c r="D26" s="6">
        <v>32922.19</v>
      </c>
      <c r="E26" s="9"/>
      <c r="F26" s="9"/>
      <c r="G26" s="9"/>
      <c r="H26" s="9"/>
      <c r="I26" s="9"/>
      <c r="J26" s="9"/>
    </row>
    <row r="27" spans="1:10">
      <c r="B27" s="1"/>
      <c r="C27" s="1"/>
      <c r="D27" s="1"/>
      <c r="E27" s="9"/>
      <c r="F27" s="9"/>
      <c r="G27" s="9"/>
      <c r="H27" s="9"/>
      <c r="I27" s="9"/>
      <c r="J27" s="9"/>
    </row>
    <row r="28" spans="1:10">
      <c r="A28" s="13"/>
      <c r="B28" s="1"/>
      <c r="C28" s="1"/>
      <c r="D28" s="1"/>
      <c r="E28" s="9"/>
      <c r="F28" s="9"/>
      <c r="G28" s="9"/>
      <c r="H28" s="9"/>
      <c r="I28" s="9"/>
      <c r="J28" s="9"/>
    </row>
    <row r="29" spans="1:10">
      <c r="B29" s="1"/>
      <c r="C29" s="1"/>
      <c r="D29" s="1"/>
      <c r="E29" s="9"/>
      <c r="F29" s="9"/>
      <c r="G29" s="9"/>
      <c r="H29" s="9"/>
      <c r="I29" s="9"/>
      <c r="J29" s="9"/>
    </row>
    <row r="30" spans="1:10">
      <c r="B30" s="1"/>
      <c r="C30" s="1"/>
      <c r="D30" s="1"/>
      <c r="E30" s="9"/>
      <c r="F30" s="9"/>
      <c r="G30" s="9"/>
      <c r="H30" s="9"/>
      <c r="I30" s="9"/>
      <c r="J30" s="9"/>
    </row>
    <row r="31" spans="1:10">
      <c r="A31" s="13"/>
      <c r="B31" s="1"/>
      <c r="C31" s="1"/>
      <c r="D31" s="1"/>
      <c r="E31" s="9"/>
      <c r="F31" s="9"/>
      <c r="G31" s="9"/>
      <c r="H31" s="9"/>
      <c r="I31" s="9"/>
      <c r="J31" s="9"/>
    </row>
    <row r="32" spans="1:10">
      <c r="A32" s="13"/>
      <c r="B32" s="1"/>
      <c r="C32" s="1"/>
      <c r="D32" s="1"/>
      <c r="E32" s="9"/>
      <c r="F32" s="9"/>
      <c r="G32" s="9"/>
      <c r="H32" s="9"/>
      <c r="I32" s="9"/>
      <c r="J32" s="9"/>
    </row>
    <row r="33" spans="2:10">
      <c r="B33" s="1"/>
      <c r="C33" s="1"/>
      <c r="D33" s="1"/>
      <c r="E33" s="9"/>
      <c r="F33" s="9"/>
      <c r="G33" s="9"/>
      <c r="H33" s="9"/>
      <c r="I33" s="9"/>
      <c r="J33" s="9"/>
    </row>
    <row r="34" spans="2:10">
      <c r="B34" s="1"/>
      <c r="C34" s="1"/>
      <c r="D34" s="1"/>
      <c r="E34" s="9"/>
      <c r="F34" s="9"/>
      <c r="G34" s="9"/>
      <c r="H34" s="9"/>
      <c r="I34" s="9"/>
      <c r="J34" s="9"/>
    </row>
    <row r="35" spans="2:10">
      <c r="B35" s="1"/>
      <c r="C35" s="1"/>
      <c r="D35" s="1"/>
      <c r="E35" s="9"/>
      <c r="F35" s="9"/>
      <c r="G35" s="9"/>
      <c r="H35" s="9"/>
      <c r="I35" s="9"/>
      <c r="J35" s="9"/>
    </row>
    <row r="36" spans="2:10">
      <c r="B36" s="1"/>
      <c r="C36" s="1"/>
      <c r="D36" s="1"/>
      <c r="E36" s="9"/>
      <c r="F36" s="9"/>
      <c r="G36" s="9"/>
      <c r="H36" s="9"/>
      <c r="I36" s="9"/>
      <c r="J36" s="9"/>
    </row>
    <row r="37" spans="2:10">
      <c r="B37" s="1"/>
      <c r="C37" s="1"/>
      <c r="D37" s="1"/>
      <c r="E37" s="9"/>
      <c r="F37" s="9"/>
      <c r="G37" s="9"/>
      <c r="H37" s="9"/>
      <c r="I37" s="9"/>
      <c r="J37" s="9"/>
    </row>
    <row r="38" spans="2:10">
      <c r="B38" s="1"/>
      <c r="C38" s="1"/>
      <c r="D38" s="1"/>
      <c r="E38" s="9"/>
      <c r="F38" s="9"/>
      <c r="G38" s="9"/>
      <c r="H38" s="9"/>
      <c r="I38" s="9"/>
      <c r="J38" s="9"/>
    </row>
    <row r="39" spans="2:10">
      <c r="B39" s="1"/>
      <c r="C39" s="1"/>
      <c r="D39" s="1"/>
      <c r="E39" s="9"/>
      <c r="F39" s="9"/>
      <c r="G39" s="9"/>
      <c r="H39" s="9"/>
      <c r="I39" s="9"/>
      <c r="J39" s="9"/>
    </row>
    <row r="40" spans="2:10">
      <c r="B40" s="1"/>
      <c r="C40" s="1"/>
      <c r="D40" s="1"/>
      <c r="E40" s="9"/>
      <c r="F40" s="9"/>
      <c r="G40" s="9"/>
      <c r="H40" s="9"/>
      <c r="I40" s="9"/>
      <c r="J40" s="9"/>
    </row>
    <row r="41" spans="2:10">
      <c r="B41" s="1"/>
      <c r="C41" s="1"/>
      <c r="D41" s="1"/>
      <c r="E41" s="14"/>
    </row>
    <row r="42" spans="2:10">
      <c r="B42" s="1"/>
      <c r="C42" s="1"/>
      <c r="D42" s="1"/>
      <c r="E42" s="14"/>
    </row>
    <row r="43" spans="2:10">
      <c r="B43" s="1"/>
      <c r="C43" s="1"/>
      <c r="D43" s="1"/>
      <c r="E43" s="14"/>
    </row>
    <row r="44" spans="2:10">
      <c r="B44" s="14"/>
      <c r="C44" s="15"/>
      <c r="D44" s="14"/>
      <c r="E44" s="14"/>
    </row>
    <row r="45" spans="2:10">
      <c r="B45" s="14"/>
      <c r="C45" s="15"/>
      <c r="D45" s="14"/>
      <c r="E45" s="14"/>
    </row>
    <row r="46" spans="2:10">
      <c r="B46" s="14"/>
      <c r="C46" s="15"/>
      <c r="D46" s="14"/>
      <c r="E46" s="14"/>
    </row>
    <row r="47" spans="2:10">
      <c r="B47" s="14"/>
      <c r="C47" s="15"/>
      <c r="D47" s="14"/>
      <c r="E47" s="14"/>
    </row>
    <row r="48" spans="2:10">
      <c r="B48" s="14"/>
      <c r="C48" s="15"/>
      <c r="D48" s="14"/>
      <c r="E48" s="14"/>
    </row>
    <row r="49" spans="2:5">
      <c r="B49" s="14"/>
      <c r="C49" s="15"/>
      <c r="D49" s="14"/>
      <c r="E49" s="14"/>
    </row>
    <row r="50" spans="2:5">
      <c r="B50" s="14"/>
      <c r="C50" s="15"/>
      <c r="D50" s="14"/>
    </row>
    <row r="51" spans="2:5">
      <c r="B51" s="14"/>
      <c r="C51" s="15"/>
      <c r="D51" s="14"/>
    </row>
    <row r="52" spans="2:5">
      <c r="B52" s="14"/>
      <c r="C52" s="15"/>
      <c r="D52" s="1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="98" zoomScaleNormal="98" workbookViewId="0"/>
  </sheetViews>
  <sheetFormatPr defaultRowHeight="15"/>
  <cols>
    <col min="1" max="1" width="7.7109375" style="10" customWidth="1"/>
    <col min="2" max="2" width="11.5703125" style="7" customWidth="1"/>
    <col min="3" max="3" width="14.140625" style="6" customWidth="1"/>
    <col min="4" max="4" width="12.5703125" style="7" customWidth="1"/>
    <col min="5" max="5" width="14.5703125" style="9" customWidth="1"/>
    <col min="6" max="6" width="11.42578125" style="9" customWidth="1"/>
    <col min="7" max="7" width="10.28515625" style="9" bestFit="1" customWidth="1"/>
    <col min="8" max="8" width="12.85546875" style="9" customWidth="1"/>
    <col min="9" max="9" width="9.140625" style="9"/>
    <col min="10" max="10" width="8.5703125" style="9" bestFit="1" customWidth="1"/>
    <col min="11" max="11" width="10" style="9" bestFit="1" customWidth="1"/>
    <col min="12" max="12" width="10.42578125" style="9" bestFit="1" customWidth="1"/>
    <col min="13" max="13" width="15" style="9" bestFit="1" customWidth="1"/>
    <col min="14" max="14" width="10" style="9" bestFit="1" customWidth="1"/>
    <col min="15" max="15" width="10.42578125" style="9" bestFit="1" customWidth="1"/>
    <col min="16" max="16384" width="9.140625" style="9"/>
  </cols>
  <sheetData>
    <row r="1" spans="1:15">
      <c r="A1" s="10" t="s">
        <v>24</v>
      </c>
    </row>
    <row r="2" spans="1:15">
      <c r="A2" s="10" t="s">
        <v>79</v>
      </c>
    </row>
    <row r="4" spans="1:15">
      <c r="A4" s="10" t="s">
        <v>83</v>
      </c>
      <c r="I4" s="10" t="s">
        <v>84</v>
      </c>
      <c r="J4" s="15"/>
      <c r="K4" s="15"/>
      <c r="L4" s="15"/>
      <c r="M4" s="4"/>
      <c r="N4" s="4"/>
    </row>
    <row r="5" spans="1:15">
      <c r="B5" s="26" t="s">
        <v>6</v>
      </c>
      <c r="E5" s="11" t="s">
        <v>45</v>
      </c>
      <c r="I5" s="10"/>
      <c r="J5" s="26" t="s">
        <v>6</v>
      </c>
      <c r="K5" s="6"/>
      <c r="L5" s="7"/>
      <c r="M5" s="11" t="s">
        <v>45</v>
      </c>
    </row>
    <row r="6" spans="1:15">
      <c r="B6" s="6" t="s">
        <v>57</v>
      </c>
      <c r="C6" s="6" t="s">
        <v>39</v>
      </c>
      <c r="D6" s="6" t="s">
        <v>38</v>
      </c>
      <c r="E6" s="6"/>
      <c r="F6" s="6" t="s">
        <v>39</v>
      </c>
      <c r="G6" s="6" t="s">
        <v>38</v>
      </c>
      <c r="I6" s="10"/>
      <c r="J6" s="6" t="s">
        <v>57</v>
      </c>
      <c r="K6" s="6" t="s">
        <v>39</v>
      </c>
      <c r="L6" s="6" t="s">
        <v>38</v>
      </c>
      <c r="M6" s="6"/>
      <c r="N6" s="6" t="s">
        <v>39</v>
      </c>
      <c r="O6" s="6" t="s">
        <v>38</v>
      </c>
    </row>
    <row r="7" spans="1:15">
      <c r="B7" s="11" t="s">
        <v>33</v>
      </c>
      <c r="C7" s="6" t="s">
        <v>40</v>
      </c>
      <c r="D7" s="6" t="s">
        <v>41</v>
      </c>
      <c r="E7" s="11" t="s">
        <v>33</v>
      </c>
      <c r="F7" s="6" t="s">
        <v>40</v>
      </c>
      <c r="G7" s="6" t="s">
        <v>41</v>
      </c>
      <c r="I7" s="10"/>
      <c r="J7" s="11" t="s">
        <v>33</v>
      </c>
      <c r="K7" s="6" t="s">
        <v>40</v>
      </c>
      <c r="L7" s="6" t="s">
        <v>41</v>
      </c>
      <c r="M7" s="11" t="s">
        <v>33</v>
      </c>
      <c r="N7" s="6" t="s">
        <v>40</v>
      </c>
      <c r="O7" s="6" t="s">
        <v>41</v>
      </c>
    </row>
    <row r="8" spans="1:15">
      <c r="A8" s="10">
        <v>1991</v>
      </c>
      <c r="B8" s="8">
        <v>30276.4703568</v>
      </c>
      <c r="C8" s="8">
        <v>69120.345799200004</v>
      </c>
      <c r="D8" s="8">
        <v>6016.1754203999999</v>
      </c>
      <c r="E8" s="8"/>
      <c r="F8" s="8"/>
      <c r="G8" s="8"/>
      <c r="I8" s="10">
        <v>1991</v>
      </c>
      <c r="J8" s="8">
        <v>9102.5057799599999</v>
      </c>
      <c r="K8" s="8">
        <v>10591.705505279999</v>
      </c>
      <c r="L8" s="8">
        <v>2101.8108792000003</v>
      </c>
      <c r="M8" s="8"/>
      <c r="N8" s="8"/>
      <c r="O8" s="8"/>
    </row>
    <row r="9" spans="1:15">
      <c r="A9" s="10">
        <v>1992</v>
      </c>
      <c r="B9" s="8">
        <v>32653.245444</v>
      </c>
      <c r="C9" s="8">
        <v>72286.193490000005</v>
      </c>
      <c r="D9" s="8">
        <v>6588.2863258799989</v>
      </c>
      <c r="E9" s="8"/>
      <c r="F9" s="8"/>
      <c r="G9" s="8"/>
      <c r="I9" s="10">
        <v>1992</v>
      </c>
      <c r="J9" s="8">
        <v>9089.3182016400006</v>
      </c>
      <c r="K9" s="8">
        <v>9956.6921890800004</v>
      </c>
      <c r="L9" s="8">
        <v>2032.5630918000002</v>
      </c>
      <c r="M9" s="8"/>
      <c r="N9" s="8"/>
      <c r="O9" s="8"/>
    </row>
    <row r="10" spans="1:15">
      <c r="A10" s="10">
        <v>1993</v>
      </c>
      <c r="B10" s="8">
        <v>33845.830123200001</v>
      </c>
      <c r="C10" s="8">
        <v>75667.233898799997</v>
      </c>
      <c r="D10" s="8">
        <v>6768.6322433999994</v>
      </c>
      <c r="E10" s="8"/>
      <c r="F10" s="8"/>
      <c r="G10" s="8"/>
      <c r="I10" s="10">
        <v>1993</v>
      </c>
      <c r="J10" s="8">
        <v>8933.939844479999</v>
      </c>
      <c r="K10" s="8">
        <v>10013.685805200001</v>
      </c>
      <c r="L10" s="8">
        <v>1966.4359772400003</v>
      </c>
      <c r="M10" s="8"/>
      <c r="N10" s="8"/>
      <c r="O10" s="8"/>
    </row>
    <row r="11" spans="1:15">
      <c r="A11" s="10">
        <v>1994</v>
      </c>
      <c r="B11" s="8">
        <v>35650.534526399999</v>
      </c>
      <c r="C11" s="8">
        <v>76369.435677600006</v>
      </c>
      <c r="D11" s="8">
        <v>7291.8925420800006</v>
      </c>
      <c r="E11" s="8"/>
      <c r="F11" s="8"/>
      <c r="G11" s="8"/>
      <c r="I11" s="10">
        <v>1994</v>
      </c>
      <c r="J11" s="8">
        <v>9681.7505270399997</v>
      </c>
      <c r="K11" s="8">
        <v>10984.989323760001</v>
      </c>
      <c r="L11" s="8">
        <v>2321.9704780800002</v>
      </c>
      <c r="M11" s="8"/>
      <c r="N11" s="8"/>
      <c r="O11" s="8"/>
    </row>
    <row r="12" spans="1:15">
      <c r="A12" s="10">
        <v>1995</v>
      </c>
      <c r="B12" s="8">
        <v>36525.858748799998</v>
      </c>
      <c r="C12" s="8">
        <v>79472.025553200001</v>
      </c>
      <c r="D12" s="8">
        <v>7321.008723840001</v>
      </c>
      <c r="E12" s="8"/>
      <c r="F12" s="8"/>
      <c r="G12" s="8"/>
      <c r="I12" s="10">
        <v>1995</v>
      </c>
      <c r="J12" s="8">
        <v>9848.3545827599992</v>
      </c>
      <c r="K12" s="8">
        <v>11786.799677039999</v>
      </c>
      <c r="L12" s="8">
        <v>2621.3589127200003</v>
      </c>
      <c r="M12" s="8"/>
      <c r="N12" s="8"/>
      <c r="O12" s="8"/>
    </row>
    <row r="13" spans="1:15">
      <c r="A13" s="10">
        <v>1996</v>
      </c>
      <c r="B13" s="8">
        <v>38953.194669600001</v>
      </c>
      <c r="C13" s="8">
        <v>79707.390358799996</v>
      </c>
      <c r="D13" s="8">
        <v>7607.7490430399994</v>
      </c>
      <c r="E13" s="8"/>
      <c r="F13" s="8"/>
      <c r="G13" s="8"/>
      <c r="I13" s="10">
        <v>1996</v>
      </c>
      <c r="J13" s="8">
        <v>9961.4808272400005</v>
      </c>
      <c r="K13" s="8">
        <v>11363.546951640001</v>
      </c>
      <c r="L13" s="8">
        <v>2789.0612778</v>
      </c>
      <c r="M13" s="8"/>
      <c r="N13" s="8"/>
      <c r="O13" s="8"/>
    </row>
    <row r="14" spans="1:15">
      <c r="A14" s="10">
        <v>1997</v>
      </c>
      <c r="B14" s="8">
        <v>39693.920179200002</v>
      </c>
      <c r="C14" s="8">
        <v>79927.613905200007</v>
      </c>
      <c r="D14" s="8">
        <v>7700.8873445999998</v>
      </c>
      <c r="E14" s="8"/>
      <c r="F14" s="8"/>
      <c r="G14" s="8"/>
      <c r="I14" s="10">
        <v>1997</v>
      </c>
      <c r="J14" s="8">
        <v>9920.7274234800007</v>
      </c>
      <c r="K14" s="8">
        <v>11981.434740839999</v>
      </c>
      <c r="L14" s="8">
        <v>3112.9396343999997</v>
      </c>
      <c r="M14" s="8"/>
      <c r="N14" s="8"/>
      <c r="O14" s="8"/>
    </row>
    <row r="15" spans="1:15">
      <c r="A15" s="10">
        <v>1998</v>
      </c>
      <c r="B15" s="8">
        <v>39746.559492</v>
      </c>
      <c r="C15" s="8">
        <v>77693.177278800009</v>
      </c>
      <c r="D15" s="8">
        <v>7441.7820214799995</v>
      </c>
      <c r="E15" s="8"/>
      <c r="F15" s="8"/>
      <c r="G15" s="8"/>
      <c r="I15" s="10">
        <v>1998</v>
      </c>
      <c r="J15" s="8">
        <v>9750.78054324</v>
      </c>
      <c r="K15" s="8">
        <v>11508.372606360001</v>
      </c>
      <c r="L15" s="8">
        <v>3283.5253200000002</v>
      </c>
      <c r="M15" s="8"/>
      <c r="N15" s="8"/>
      <c r="O15" s="8"/>
    </row>
    <row r="16" spans="1:15">
      <c r="A16" s="10">
        <v>1999</v>
      </c>
      <c r="B16" s="8">
        <v>41350.440958799998</v>
      </c>
      <c r="C16" s="8">
        <v>78734.115864000007</v>
      </c>
      <c r="D16" s="8">
        <v>7515.3631483200006</v>
      </c>
      <c r="E16" s="8">
        <v>78573.337684800004</v>
      </c>
      <c r="F16" s="8">
        <v>81994.517879999999</v>
      </c>
      <c r="G16" s="8">
        <v>15724.610900400001</v>
      </c>
      <c r="I16" s="10">
        <v>1999</v>
      </c>
      <c r="J16" s="8">
        <v>9628.5049867199996</v>
      </c>
      <c r="K16" s="8">
        <v>11307.692720999999</v>
      </c>
      <c r="L16" s="8">
        <v>3407.2621915200002</v>
      </c>
      <c r="M16" s="8">
        <v>12957.950683200001</v>
      </c>
      <c r="N16" s="8">
        <v>13026.255208799999</v>
      </c>
      <c r="O16" s="8">
        <v>2778.0624354000001</v>
      </c>
    </row>
    <row r="17" spans="1:15">
      <c r="A17" s="10">
        <v>2000</v>
      </c>
      <c r="B17" s="8">
        <v>41617.667783999997</v>
      </c>
      <c r="C17" s="8">
        <v>79681.893295200003</v>
      </c>
      <c r="D17" s="8">
        <v>7803.0848040000001</v>
      </c>
      <c r="E17" s="8">
        <v>72363.998245199997</v>
      </c>
      <c r="F17" s="8">
        <v>64000.898977199991</v>
      </c>
      <c r="G17" s="8">
        <v>17570.611546799999</v>
      </c>
      <c r="I17" s="10">
        <v>2000</v>
      </c>
      <c r="J17" s="8">
        <v>9974.0852365200008</v>
      </c>
      <c r="K17" s="8">
        <v>11948.40381564</v>
      </c>
      <c r="L17" s="8">
        <v>3664.4979135599997</v>
      </c>
      <c r="M17" s="8">
        <v>11893.387889879999</v>
      </c>
      <c r="N17" s="8">
        <v>9578.6920077600007</v>
      </c>
      <c r="O17" s="8">
        <v>3017.8234110000003</v>
      </c>
    </row>
    <row r="18" spans="1:15">
      <c r="A18" s="10">
        <v>2001</v>
      </c>
      <c r="B18" s="8">
        <v>44314.150383599997</v>
      </c>
      <c r="C18" s="8">
        <v>81159.48439920001</v>
      </c>
      <c r="D18" s="8">
        <v>8398.9517439600004</v>
      </c>
      <c r="E18" s="8">
        <v>72655.086351599995</v>
      </c>
      <c r="F18" s="8">
        <v>90895.596151200007</v>
      </c>
      <c r="G18" s="8">
        <v>18677.511070799999</v>
      </c>
      <c r="I18" s="10">
        <v>2001</v>
      </c>
      <c r="J18" s="8">
        <v>10704.01971516</v>
      </c>
      <c r="K18" s="8">
        <v>12665.7642132</v>
      </c>
      <c r="L18" s="8">
        <v>4392.8762753999999</v>
      </c>
      <c r="M18" s="8">
        <v>9810.8121466800003</v>
      </c>
      <c r="N18" s="8">
        <v>13685.1099276</v>
      </c>
      <c r="O18" s="8">
        <v>3135.8167777200001</v>
      </c>
    </row>
    <row r="19" spans="1:15">
      <c r="A19" s="10">
        <v>2002</v>
      </c>
      <c r="B19" s="8">
        <v>46738.4359368</v>
      </c>
      <c r="C19" s="8">
        <v>82976.429023200006</v>
      </c>
      <c r="D19" s="8">
        <v>8637.3309824399985</v>
      </c>
      <c r="E19" s="8">
        <v>68035.140365999992</v>
      </c>
      <c r="F19" s="8">
        <v>98688.021889199998</v>
      </c>
      <c r="G19" s="8">
        <v>19913.035210800001</v>
      </c>
      <c r="I19" s="10">
        <v>2002</v>
      </c>
      <c r="J19" s="8">
        <v>11176.66734756</v>
      </c>
      <c r="K19" s="8">
        <v>12937.968448800002</v>
      </c>
      <c r="L19" s="8">
        <v>5077.51272204</v>
      </c>
      <c r="M19" s="8">
        <v>8112.21252456</v>
      </c>
      <c r="N19" s="8">
        <v>11823.977149440001</v>
      </c>
      <c r="O19" s="8">
        <v>2946.3612325200002</v>
      </c>
    </row>
    <row r="20" spans="1:15">
      <c r="A20" s="10">
        <v>2003</v>
      </c>
      <c r="B20" s="8">
        <v>47493.842175600003</v>
      </c>
      <c r="C20" s="8">
        <v>81954.194536800002</v>
      </c>
      <c r="D20" s="8">
        <v>8844.4207252800006</v>
      </c>
      <c r="E20" s="8">
        <v>82730.086132800003</v>
      </c>
      <c r="F20" s="8">
        <v>106785.72927119999</v>
      </c>
      <c r="G20" s="8">
        <v>21533.755984799998</v>
      </c>
      <c r="I20" s="10">
        <v>2003</v>
      </c>
      <c r="J20" s="8">
        <v>11842.56934464</v>
      </c>
      <c r="K20" s="8">
        <v>13716.3152028</v>
      </c>
      <c r="L20" s="8">
        <v>5982.9551214000003</v>
      </c>
      <c r="M20" s="8">
        <v>9273.3039484799992</v>
      </c>
      <c r="N20" s="8">
        <v>13374.835258800002</v>
      </c>
      <c r="O20" s="8">
        <v>3083.1968678399999</v>
      </c>
    </row>
    <row r="21" spans="1:15">
      <c r="A21" s="10">
        <v>2004</v>
      </c>
      <c r="B21" s="8">
        <v>49761.327616800001</v>
      </c>
      <c r="C21" s="8">
        <v>85485.918077999988</v>
      </c>
      <c r="D21" s="8">
        <v>9456.2923525200003</v>
      </c>
      <c r="E21" s="8">
        <v>90220.592329199993</v>
      </c>
      <c r="F21" s="8">
        <v>102109.8441144</v>
      </c>
      <c r="G21" s="8">
        <v>22914.336182400002</v>
      </c>
      <c r="I21" s="10">
        <v>2004</v>
      </c>
      <c r="J21" s="8">
        <v>12579.066290400002</v>
      </c>
      <c r="K21" s="8">
        <v>14087.232268799999</v>
      </c>
      <c r="L21" s="8">
        <v>6293.953662240001</v>
      </c>
      <c r="M21" s="8">
        <v>9567.9673559999992</v>
      </c>
      <c r="N21" s="8">
        <v>14074.948358400001</v>
      </c>
      <c r="O21" s="8">
        <v>3434.6365821599998</v>
      </c>
    </row>
    <row r="22" spans="1:15">
      <c r="A22" s="10">
        <v>2005</v>
      </c>
      <c r="B22" s="8">
        <v>51153.153973199995</v>
      </c>
      <c r="C22" s="8">
        <v>87782.188221599994</v>
      </c>
      <c r="D22" s="8">
        <v>9799.0444753200009</v>
      </c>
      <c r="E22" s="8">
        <v>86565.6015816</v>
      </c>
      <c r="F22" s="8">
        <v>99756.543506400005</v>
      </c>
      <c r="G22" s="8">
        <v>26688.478509600001</v>
      </c>
      <c r="I22" s="10">
        <v>2005</v>
      </c>
      <c r="J22" s="8">
        <v>13577.0060784</v>
      </c>
      <c r="K22" s="8">
        <v>15374.994771599999</v>
      </c>
      <c r="L22" s="8">
        <v>6816.3180195599998</v>
      </c>
      <c r="M22" s="8">
        <v>8447.09837496</v>
      </c>
      <c r="N22" s="8">
        <v>13900.205563200001</v>
      </c>
      <c r="O22" s="8">
        <v>3707.1934599599999</v>
      </c>
    </row>
    <row r="23" spans="1:15">
      <c r="A23" s="10">
        <v>2006</v>
      </c>
      <c r="B23" s="8">
        <v>51797.663056799996</v>
      </c>
      <c r="C23" s="8">
        <v>89914.617348</v>
      </c>
      <c r="D23" s="8">
        <v>9426.5226673199995</v>
      </c>
      <c r="E23" s="8">
        <v>99144.2464224</v>
      </c>
      <c r="F23" s="8">
        <v>118738.22290920001</v>
      </c>
      <c r="G23" s="8">
        <v>27875.998852800003</v>
      </c>
      <c r="I23" s="10">
        <v>2006</v>
      </c>
      <c r="J23" s="8">
        <v>13837.250172</v>
      </c>
      <c r="K23" s="8">
        <v>15828.9045348</v>
      </c>
      <c r="L23" s="8">
        <v>6993.8051478000007</v>
      </c>
      <c r="M23" s="8">
        <v>9681.6382927199993</v>
      </c>
      <c r="N23" s="8">
        <v>14412.182060400002</v>
      </c>
      <c r="O23" s="8">
        <v>4069.2792051599999</v>
      </c>
    </row>
    <row r="24" spans="1:15">
      <c r="A24" s="10">
        <v>2007</v>
      </c>
      <c r="B24" s="8">
        <v>52414.014304799995</v>
      </c>
      <c r="C24" s="8">
        <v>90631.5066984</v>
      </c>
      <c r="D24" s="8">
        <v>9702.3674293200002</v>
      </c>
      <c r="E24" s="8">
        <v>116243.8080888</v>
      </c>
      <c r="F24" s="8">
        <v>136883.341056</v>
      </c>
      <c r="G24" s="8">
        <v>28819.539856800002</v>
      </c>
      <c r="I24" s="10">
        <v>2007</v>
      </c>
      <c r="J24" s="8">
        <v>13921.8871236</v>
      </c>
      <c r="K24" s="8">
        <v>15718.253344799999</v>
      </c>
      <c r="L24" s="8">
        <v>6659.9878258799999</v>
      </c>
      <c r="M24" s="8">
        <v>11168.231747400001</v>
      </c>
      <c r="N24" s="8">
        <v>19207.8778164</v>
      </c>
      <c r="O24" s="8">
        <v>4159.4959352400001</v>
      </c>
    </row>
    <row r="25" spans="1:15">
      <c r="A25" s="10">
        <v>2008</v>
      </c>
      <c r="B25" s="8">
        <v>56381.708494799997</v>
      </c>
      <c r="C25" s="8">
        <v>94155.043034400005</v>
      </c>
      <c r="D25" s="8">
        <v>11002.39992408</v>
      </c>
      <c r="E25" s="8">
        <v>113935.35498239999</v>
      </c>
      <c r="F25" s="8">
        <v>153807.077196</v>
      </c>
      <c r="G25" s="8">
        <v>31114.666491600001</v>
      </c>
      <c r="I25" s="10">
        <v>2008</v>
      </c>
      <c r="J25" s="8">
        <v>14782.2233832</v>
      </c>
      <c r="K25" s="8">
        <v>16200.2790456</v>
      </c>
      <c r="L25" s="8">
        <v>7210.560480600001</v>
      </c>
      <c r="M25" s="8">
        <v>11489.883918359999</v>
      </c>
      <c r="N25" s="8">
        <v>20003.751835200001</v>
      </c>
      <c r="O25" s="8">
        <v>4308.3231237599994</v>
      </c>
    </row>
    <row r="26" spans="1:15">
      <c r="A26" s="10">
        <v>2009</v>
      </c>
      <c r="B26" s="8">
        <v>59243</v>
      </c>
      <c r="C26" s="8">
        <v>98978.164897199982</v>
      </c>
      <c r="D26" s="8">
        <v>11613.35155152</v>
      </c>
      <c r="E26" s="8">
        <v>120115.729716</v>
      </c>
      <c r="F26" s="8">
        <v>144891.33242399999</v>
      </c>
      <c r="G26" s="8">
        <v>34314.243147599998</v>
      </c>
      <c r="I26" s="10">
        <v>2009</v>
      </c>
      <c r="J26" s="8">
        <v>15305.636294399999</v>
      </c>
      <c r="K26" s="8">
        <v>18758.899658399998</v>
      </c>
      <c r="L26" s="8">
        <v>8879.1383482800011</v>
      </c>
      <c r="M26" s="8">
        <v>10532.293182720001</v>
      </c>
      <c r="N26" s="8">
        <v>19231.858683599999</v>
      </c>
      <c r="O26" s="8">
        <v>4826.3563703999998</v>
      </c>
    </row>
    <row r="27" spans="1:15">
      <c r="A27" s="10">
        <v>2010</v>
      </c>
      <c r="B27" s="8">
        <v>60309.391192800002</v>
      </c>
      <c r="C27" s="8">
        <v>98865.981963600003</v>
      </c>
      <c r="D27" s="8">
        <v>12081.540744</v>
      </c>
      <c r="E27" s="8">
        <v>122182.83312000001</v>
      </c>
      <c r="F27" s="8">
        <v>149641.72029599998</v>
      </c>
      <c r="G27" s="8">
        <v>34349.005340399999</v>
      </c>
      <c r="I27" s="10">
        <v>2010</v>
      </c>
      <c r="J27" s="8">
        <v>15848.4688068</v>
      </c>
      <c r="K27" s="8">
        <v>18329.907907199999</v>
      </c>
      <c r="L27" s="8">
        <v>8424.6227716800004</v>
      </c>
      <c r="M27" s="8">
        <v>11011.767854760001</v>
      </c>
      <c r="N27" s="8">
        <v>18360.646330800002</v>
      </c>
      <c r="O27" s="8">
        <v>4949.7956708399997</v>
      </c>
    </row>
    <row r="28" spans="1:15">
      <c r="A28" s="10">
        <v>2011</v>
      </c>
      <c r="B28" s="8">
        <v>60675.900743999999</v>
      </c>
      <c r="C28" s="8">
        <v>99826.119111599997</v>
      </c>
      <c r="D28" s="8">
        <v>12018.675866399999</v>
      </c>
      <c r="E28" s="8">
        <v>125870.50167600001</v>
      </c>
      <c r="F28" s="8">
        <v>158138.42602800002</v>
      </c>
      <c r="G28" s="8">
        <v>35017.757836799996</v>
      </c>
      <c r="I28" s="10">
        <v>2011</v>
      </c>
      <c r="J28" s="8">
        <v>14768.905423199998</v>
      </c>
      <c r="K28" s="8">
        <v>17145.1106244</v>
      </c>
      <c r="L28" s="8">
        <v>8101.0780419599996</v>
      </c>
      <c r="M28" s="8">
        <v>10908.452832480001</v>
      </c>
      <c r="N28" s="8">
        <v>17798.198079599999</v>
      </c>
      <c r="O28" s="8">
        <v>4653.3889234799999</v>
      </c>
    </row>
    <row r="29" spans="1:15">
      <c r="B29" s="1"/>
      <c r="C29" s="1"/>
      <c r="D29" s="1"/>
      <c r="E29" s="1"/>
      <c r="F29" s="1"/>
      <c r="G29" s="1"/>
    </row>
    <row r="30" spans="1:15">
      <c r="A30" s="9"/>
      <c r="B30" s="9"/>
      <c r="C30" s="9"/>
      <c r="D30" s="9"/>
    </row>
    <row r="31" spans="1:15">
      <c r="A31" s="9"/>
      <c r="B31" s="9"/>
      <c r="C31" s="9"/>
      <c r="D31" s="9"/>
    </row>
    <row r="32" spans="1:15">
      <c r="A32" s="9"/>
      <c r="B32" s="9"/>
      <c r="C32" s="9"/>
      <c r="D32" s="9"/>
    </row>
    <row r="33" spans="1:4">
      <c r="A33" s="9"/>
      <c r="B33" s="9"/>
      <c r="C33" s="9"/>
      <c r="D33" s="9"/>
    </row>
    <row r="34" spans="1:4">
      <c r="A34" s="9"/>
      <c r="B34" s="9"/>
      <c r="C34" s="9"/>
      <c r="D34" s="9"/>
    </row>
    <row r="35" spans="1:4">
      <c r="A35" s="9"/>
      <c r="B35" s="9"/>
      <c r="C35" s="9"/>
      <c r="D35" s="9"/>
    </row>
    <row r="36" spans="1:4">
      <c r="A36" s="9"/>
      <c r="B36" s="9"/>
      <c r="C36" s="9"/>
      <c r="D36" s="9"/>
    </row>
    <row r="37" spans="1:4">
      <c r="A37" s="9"/>
      <c r="B37" s="9"/>
      <c r="C37" s="9"/>
      <c r="D37" s="9"/>
    </row>
    <row r="38" spans="1:4">
      <c r="A38" s="9"/>
      <c r="B38" s="9"/>
      <c r="C38" s="9"/>
      <c r="D38" s="9"/>
    </row>
    <row r="39" spans="1:4">
      <c r="A39" s="9"/>
      <c r="B39" s="9"/>
      <c r="C39" s="9"/>
      <c r="D39" s="9"/>
    </row>
    <row r="40" spans="1:4">
      <c r="A40" s="9"/>
      <c r="B40" s="9"/>
      <c r="C40" s="9"/>
      <c r="D40" s="9"/>
    </row>
    <row r="41" spans="1:4">
      <c r="A41" s="9"/>
      <c r="B41" s="9"/>
      <c r="C41" s="9"/>
      <c r="D41" s="9"/>
    </row>
    <row r="42" spans="1:4">
      <c r="A42" s="9"/>
      <c r="B42" s="9"/>
      <c r="C42" s="9"/>
      <c r="D42" s="9"/>
    </row>
    <row r="43" spans="1:4">
      <c r="A43" s="9"/>
      <c r="B43" s="9"/>
      <c r="C43" s="9"/>
      <c r="D43" s="9"/>
    </row>
    <row r="44" spans="1:4">
      <c r="A44" s="9"/>
      <c r="B44" s="9"/>
      <c r="C44" s="9"/>
      <c r="D44" s="9"/>
    </row>
    <row r="45" spans="1:4">
      <c r="A45" s="9"/>
      <c r="B45" s="9"/>
      <c r="C45" s="9"/>
      <c r="D45" s="9"/>
    </row>
    <row r="46" spans="1:4">
      <c r="A46" s="9"/>
      <c r="B46" s="9"/>
      <c r="C46" s="9"/>
      <c r="D46" s="9"/>
    </row>
    <row r="47" spans="1:4">
      <c r="A47" s="9"/>
      <c r="B47" s="9"/>
      <c r="C47" s="9"/>
      <c r="D47" s="9"/>
    </row>
    <row r="48" spans="1:4">
      <c r="A48" s="9"/>
      <c r="B48" s="9"/>
      <c r="C48" s="9"/>
      <c r="D48" s="9"/>
    </row>
    <row r="49" spans="1:4">
      <c r="A49" s="9"/>
      <c r="B49" s="9"/>
      <c r="C49" s="9"/>
      <c r="D49" s="9"/>
    </row>
    <row r="50" spans="1:4">
      <c r="A50" s="9"/>
      <c r="B50" s="9"/>
      <c r="C50" s="9"/>
      <c r="D50" s="9"/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showGridLines="0" zoomScaleNormal="100" workbookViewId="0"/>
  </sheetViews>
  <sheetFormatPr defaultRowHeight="15"/>
  <cols>
    <col min="1" max="1" width="7.7109375" style="10" customWidth="1"/>
    <col min="2" max="2" width="11.5703125" style="7" customWidth="1"/>
    <col min="3" max="3" width="11.5703125" style="6" customWidth="1"/>
    <col min="4" max="4" width="11.5703125" style="7" customWidth="1"/>
    <col min="5" max="5" width="11.5703125" style="9" customWidth="1"/>
    <col min="6" max="16384" width="9.140625" style="9"/>
  </cols>
  <sheetData>
    <row r="1" spans="1:5">
      <c r="A1" s="10" t="s">
        <v>25</v>
      </c>
    </row>
    <row r="2" spans="1:5">
      <c r="A2" s="10" t="s">
        <v>49</v>
      </c>
    </row>
    <row r="4" spans="1:5">
      <c r="C4" s="6" t="s">
        <v>58</v>
      </c>
    </row>
    <row r="5" spans="1:5">
      <c r="B5" s="11" t="s">
        <v>46</v>
      </c>
      <c r="C5" s="11" t="s">
        <v>47</v>
      </c>
      <c r="D5" s="11" t="s">
        <v>28</v>
      </c>
      <c r="E5" s="1" t="s">
        <v>30</v>
      </c>
    </row>
    <row r="6" spans="1:5">
      <c r="A6" s="10">
        <v>1991</v>
      </c>
      <c r="B6" s="7">
        <v>15529.774449</v>
      </c>
      <c r="C6" s="7">
        <v>16295.717382000001</v>
      </c>
      <c r="D6" s="7">
        <v>17011.674649</v>
      </c>
      <c r="E6" s="7">
        <v>15866.500875</v>
      </c>
    </row>
    <row r="7" spans="1:5">
      <c r="A7" s="10">
        <v>1992</v>
      </c>
      <c r="B7" s="6">
        <v>16315.866717000001</v>
      </c>
      <c r="C7" s="7">
        <v>17077.580164999999</v>
      </c>
      <c r="D7" s="7">
        <v>17358.492399999999</v>
      </c>
      <c r="E7" s="7">
        <v>16641.449277</v>
      </c>
    </row>
    <row r="8" spans="1:5">
      <c r="A8" s="10">
        <v>1993</v>
      </c>
      <c r="B8" s="6">
        <v>17650.752381999999</v>
      </c>
      <c r="C8" s="7">
        <v>18550.344280000001</v>
      </c>
      <c r="D8" s="7">
        <v>18789.620996000001</v>
      </c>
      <c r="E8" s="7">
        <v>18039.669694</v>
      </c>
    </row>
    <row r="9" spans="1:5">
      <c r="A9" s="10">
        <v>1994</v>
      </c>
      <c r="B9" s="6">
        <v>18178.810758</v>
      </c>
      <c r="C9" s="7">
        <v>19207.736294999999</v>
      </c>
      <c r="D9" s="7">
        <v>19217.387544000001</v>
      </c>
      <c r="E9" s="7">
        <v>18620.764397999999</v>
      </c>
    </row>
    <row r="10" spans="1:5">
      <c r="A10" s="10">
        <v>1995</v>
      </c>
      <c r="B10" s="6">
        <v>19109.2719</v>
      </c>
      <c r="C10" s="7">
        <v>20101.492152999999</v>
      </c>
      <c r="D10" s="7">
        <v>19625.648614999998</v>
      </c>
      <c r="E10" s="7">
        <v>19519.079731999998</v>
      </c>
    </row>
    <row r="11" spans="1:5">
      <c r="A11" s="10">
        <v>1996</v>
      </c>
      <c r="B11" s="6">
        <v>20503.093879</v>
      </c>
      <c r="C11" s="7">
        <v>21677.738947000002</v>
      </c>
      <c r="D11" s="7">
        <v>20913.548667999999</v>
      </c>
      <c r="E11" s="7">
        <v>20982.020529000001</v>
      </c>
    </row>
    <row r="12" spans="1:5">
      <c r="A12" s="10">
        <v>1997</v>
      </c>
      <c r="B12" s="6">
        <v>20602.321307999999</v>
      </c>
      <c r="C12" s="7">
        <v>21711.651461000001</v>
      </c>
      <c r="D12" s="7">
        <v>20725.739592000002</v>
      </c>
      <c r="E12" s="7">
        <v>21043.999432000001</v>
      </c>
    </row>
    <row r="13" spans="1:5">
      <c r="A13" s="10">
        <v>1998</v>
      </c>
      <c r="B13" s="6">
        <v>20913.715628000002</v>
      </c>
      <c r="C13" s="7">
        <v>22089.394708</v>
      </c>
      <c r="D13" s="7">
        <v>21001.824549000001</v>
      </c>
      <c r="E13" s="7">
        <v>21381.820210000002</v>
      </c>
    </row>
    <row r="14" spans="1:5">
      <c r="A14" s="10">
        <v>1999</v>
      </c>
      <c r="B14" s="6">
        <v>21920.766821000001</v>
      </c>
      <c r="C14" s="7">
        <v>23428.285075</v>
      </c>
      <c r="D14" s="7">
        <v>21891.325538000001</v>
      </c>
      <c r="E14" s="7">
        <v>22515.023651</v>
      </c>
    </row>
    <row r="15" spans="1:5">
      <c r="A15" s="10">
        <v>2000</v>
      </c>
      <c r="B15" s="6">
        <v>22362.765594</v>
      </c>
      <c r="C15" s="7">
        <v>24006.755906999999</v>
      </c>
      <c r="D15" s="7">
        <v>22567.213804999999</v>
      </c>
      <c r="E15" s="7">
        <v>23022.359122000002</v>
      </c>
    </row>
    <row r="16" spans="1:5">
      <c r="A16" s="10">
        <v>2001</v>
      </c>
      <c r="B16" s="6">
        <v>23586.848031000001</v>
      </c>
      <c r="C16" s="7">
        <v>25391.045537000002</v>
      </c>
      <c r="D16" s="7">
        <v>23551.145901</v>
      </c>
      <c r="E16" s="7">
        <v>24286.505803</v>
      </c>
    </row>
    <row r="17" spans="1:5">
      <c r="A17" s="10">
        <v>2002</v>
      </c>
      <c r="B17" s="6">
        <v>24797.963821000001</v>
      </c>
      <c r="C17" s="7">
        <v>26702.146997</v>
      </c>
      <c r="D17" s="7">
        <v>24864.151195999999</v>
      </c>
      <c r="E17" s="7">
        <v>25537.278982</v>
      </c>
    </row>
    <row r="18" spans="1:5">
      <c r="A18" s="10">
        <v>2003</v>
      </c>
      <c r="B18" s="6">
        <v>25873.143875000002</v>
      </c>
      <c r="C18" s="7">
        <v>27836.531035</v>
      </c>
      <c r="D18" s="7">
        <v>25746.855293000001</v>
      </c>
      <c r="E18" s="7">
        <v>26622.210388</v>
      </c>
    </row>
    <row r="19" spans="1:5">
      <c r="A19" s="10">
        <v>2004</v>
      </c>
      <c r="B19" s="6">
        <v>27038.008343000001</v>
      </c>
      <c r="C19" s="7">
        <v>29427.641970000001</v>
      </c>
      <c r="D19" s="7">
        <v>26604.504942</v>
      </c>
      <c r="E19" s="7">
        <v>27929.603608000001</v>
      </c>
    </row>
    <row r="20" spans="1:5">
      <c r="A20" s="10">
        <v>2005</v>
      </c>
      <c r="B20" s="6">
        <v>27486.108612</v>
      </c>
      <c r="C20" s="7">
        <v>29659.096750000001</v>
      </c>
      <c r="D20" s="7">
        <v>26459.656113000001</v>
      </c>
      <c r="E20" s="7">
        <v>28252.930757999999</v>
      </c>
    </row>
    <row r="21" spans="1:5">
      <c r="A21" s="10">
        <v>2006</v>
      </c>
      <c r="B21" s="6">
        <v>28512.809032000001</v>
      </c>
      <c r="C21" s="7">
        <v>30629.689127000001</v>
      </c>
      <c r="D21" s="7">
        <v>27268.884411999999</v>
      </c>
      <c r="E21" s="7">
        <v>29246.00721</v>
      </c>
    </row>
    <row r="22" spans="1:5">
      <c r="A22" s="10">
        <v>2007</v>
      </c>
      <c r="B22" s="6">
        <v>28667.644592000001</v>
      </c>
      <c r="C22" s="7">
        <v>30676.819329999998</v>
      </c>
      <c r="D22" s="7">
        <v>27533.920773999998</v>
      </c>
      <c r="E22" s="7">
        <v>29366.358176999998</v>
      </c>
    </row>
    <row r="23" spans="1:5">
      <c r="A23" s="10">
        <v>2008</v>
      </c>
      <c r="B23" s="6">
        <v>28983.331271999999</v>
      </c>
      <c r="C23" s="6">
        <v>30807.255346000002</v>
      </c>
      <c r="D23" s="6">
        <v>28017.381627999999</v>
      </c>
      <c r="E23" s="7">
        <v>29619.403001999999</v>
      </c>
    </row>
    <row r="24" spans="1:5">
      <c r="A24" s="10">
        <v>2009</v>
      </c>
      <c r="B24" s="6">
        <v>29881.397089999999</v>
      </c>
      <c r="C24" s="7">
        <v>31628.919893999999</v>
      </c>
      <c r="D24" s="7">
        <v>29147.176766</v>
      </c>
      <c r="E24" s="7">
        <v>30501.172914999999</v>
      </c>
    </row>
    <row r="25" spans="1:5">
      <c r="A25" s="10">
        <v>2010</v>
      </c>
      <c r="B25" s="6">
        <v>30030.700360999999</v>
      </c>
      <c r="C25" s="7">
        <v>31569.291861999998</v>
      </c>
      <c r="D25" s="7">
        <v>29700.593302000001</v>
      </c>
      <c r="E25" s="7">
        <v>30597.219212</v>
      </c>
    </row>
    <row r="26" spans="1:5">
      <c r="A26" s="10">
        <v>2011</v>
      </c>
      <c r="B26" s="7">
        <v>31779.116019000001</v>
      </c>
      <c r="C26" s="7">
        <v>31685.545542</v>
      </c>
      <c r="D26" s="7">
        <v>32340.198441</v>
      </c>
      <c r="E26" s="7">
        <v>31779.729328000001</v>
      </c>
    </row>
    <row r="27" spans="1:5">
      <c r="B27" s="6"/>
      <c r="C27" s="7"/>
      <c r="E27" s="7"/>
    </row>
    <row r="28" spans="1:5">
      <c r="B28" s="6"/>
      <c r="C28" s="7"/>
      <c r="E28" s="7"/>
    </row>
    <row r="29" spans="1:5">
      <c r="B29" s="6"/>
      <c r="C29" s="7"/>
      <c r="E29" s="7"/>
    </row>
    <row r="30" spans="1:5">
      <c r="B30" s="6"/>
      <c r="C30" s="7"/>
      <c r="E30" s="7"/>
    </row>
    <row r="31" spans="1:5">
      <c r="A31" s="12"/>
      <c r="B31" s="6"/>
      <c r="C31" s="7"/>
      <c r="E31" s="7"/>
    </row>
    <row r="32" spans="1:5">
      <c r="B32" s="6"/>
      <c r="C32" s="7"/>
      <c r="E32" s="7"/>
    </row>
    <row r="33" spans="1:5">
      <c r="B33" s="6"/>
      <c r="C33" s="7"/>
      <c r="E33" s="7"/>
    </row>
    <row r="34" spans="1:5">
      <c r="A34" s="13"/>
      <c r="B34" s="6"/>
      <c r="C34" s="7"/>
      <c r="E34" s="7"/>
    </row>
    <row r="35" spans="1:5">
      <c r="B35" s="6"/>
      <c r="C35" s="7"/>
      <c r="E35" s="7"/>
    </row>
    <row r="36" spans="1:5">
      <c r="B36" s="6"/>
      <c r="C36" s="7"/>
      <c r="E36" s="7"/>
    </row>
    <row r="37" spans="1:5">
      <c r="A37" s="13"/>
      <c r="B37" s="6"/>
      <c r="C37" s="7"/>
      <c r="E37" s="7"/>
    </row>
    <row r="38" spans="1:5">
      <c r="A38" s="13"/>
      <c r="B38" s="6"/>
      <c r="C38" s="7"/>
      <c r="E38" s="7"/>
    </row>
    <row r="39" spans="1:5">
      <c r="B39" s="6"/>
      <c r="C39" s="7"/>
      <c r="E39" s="7"/>
    </row>
    <row r="40" spans="1:5">
      <c r="B40" s="6"/>
      <c r="C40" s="7"/>
      <c r="E40" s="7"/>
    </row>
    <row r="41" spans="1:5">
      <c r="B41" s="6"/>
      <c r="C41" s="7"/>
      <c r="E41" s="7"/>
    </row>
    <row r="42" spans="1:5">
      <c r="B42" s="6"/>
      <c r="C42" s="7"/>
      <c r="E42" s="7"/>
    </row>
    <row r="43" spans="1:5">
      <c r="B43" s="6"/>
      <c r="D43" s="6"/>
      <c r="E43" s="7"/>
    </row>
    <row r="44" spans="1:5">
      <c r="B44" s="1"/>
      <c r="C44" s="1"/>
      <c r="D44" s="1"/>
      <c r="E44" s="1"/>
    </row>
    <row r="45" spans="1:5">
      <c r="B45" s="1"/>
      <c r="C45" s="1"/>
      <c r="D45" s="1"/>
      <c r="E45" s="1"/>
    </row>
    <row r="46" spans="1:5">
      <c r="B46" s="1"/>
      <c r="C46" s="1"/>
      <c r="D46" s="1"/>
      <c r="E46" s="1"/>
    </row>
    <row r="47" spans="1:5">
      <c r="B47" s="1"/>
      <c r="C47" s="1"/>
      <c r="D47" s="1"/>
      <c r="E47" s="1"/>
    </row>
    <row r="48" spans="1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4"/>
      <c r="C50" s="15"/>
      <c r="D50" s="14"/>
      <c r="E50" s="14"/>
    </row>
    <row r="51" spans="2:5">
      <c r="B51" s="14"/>
      <c r="C51" s="15"/>
      <c r="D51" s="14"/>
      <c r="E51" s="14"/>
    </row>
    <row r="52" spans="2:5">
      <c r="B52" s="14"/>
      <c r="C52" s="15"/>
      <c r="D52" s="14"/>
      <c r="E52" s="14"/>
    </row>
    <row r="53" spans="2:5">
      <c r="B53" s="14"/>
      <c r="C53" s="15"/>
      <c r="D53" s="14"/>
      <c r="E53" s="14"/>
    </row>
    <row r="54" spans="2:5">
      <c r="B54" s="14"/>
      <c r="C54" s="15"/>
      <c r="D54" s="14"/>
      <c r="E54" s="14"/>
    </row>
    <row r="55" spans="2:5">
      <c r="B55" s="14"/>
      <c r="C55" s="15"/>
      <c r="D55" s="14"/>
      <c r="E55" s="14"/>
    </row>
    <row r="56" spans="2:5">
      <c r="B56" s="14"/>
      <c r="C56" s="15"/>
      <c r="D56" s="14"/>
      <c r="E56" s="14"/>
    </row>
    <row r="57" spans="2:5">
      <c r="B57" s="14"/>
      <c r="C57" s="15"/>
      <c r="D57" s="14"/>
      <c r="E57" s="14"/>
    </row>
    <row r="58" spans="2:5">
      <c r="B58" s="14"/>
      <c r="C58" s="15"/>
      <c r="D58" s="14"/>
      <c r="E58" s="14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11.1</vt:lpstr>
      <vt:lpstr>11.2</vt:lpstr>
      <vt:lpstr>11.3</vt:lpstr>
      <vt:lpstr>11.4</vt:lpstr>
      <vt:lpstr>11.5</vt:lpstr>
      <vt:lpstr>11.6</vt:lpstr>
      <vt:lpstr>11.7</vt:lpstr>
      <vt:lpstr>11.8 </vt:lpstr>
      <vt:lpstr>11.9</vt:lpstr>
      <vt:lpstr>11.10</vt:lpstr>
      <vt:lpstr>11.11</vt:lpstr>
      <vt:lpstr>11.12</vt:lpstr>
      <vt:lpstr>11.13</vt:lpstr>
      <vt:lpstr>11.14</vt:lpstr>
      <vt:lpstr>11.15</vt:lpstr>
      <vt:lpstr>11.16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severson</cp:lastModifiedBy>
  <cp:lastPrinted>2011-05-10T18:17:41Z</cp:lastPrinted>
  <dcterms:created xsi:type="dcterms:W3CDTF">2008-02-07T14:37:08Z</dcterms:created>
  <dcterms:modified xsi:type="dcterms:W3CDTF">2013-08-07T18:50:54Z</dcterms:modified>
</cp:coreProperties>
</file>